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tilastot\KAUKOLÄMPÖ\Kaukojäähdytys\2023\"/>
    </mc:Choice>
  </mc:AlternateContent>
  <xr:revisionPtr revIDLastSave="0" documentId="13_ncr:1_{EB537FC7-1D90-4ABC-B623-3C99435246A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aukojäähdytys2023" sheetId="2" r:id="rId1"/>
    <sheet name="Kaukojäähdytys2022" sheetId="4" r:id="rId2"/>
    <sheet name="Kaukojäähdytys2021" sheetId="3" r:id="rId3"/>
    <sheet name="Kaukojäähdytys2020" sheetId="6" r:id="rId4"/>
    <sheet name="Kaukojäähdytys2019" sheetId="5" r:id="rId5"/>
    <sheet name="Kaukojäähdytys2018" sheetId="11" r:id="rId6"/>
    <sheet name="Kaukojäähdytys2017" sheetId="7" r:id="rId7"/>
    <sheet name="Kaukojäähdytys2016" sheetId="9" r:id="rId8"/>
    <sheet name="Kaukojäähdytys2015" sheetId="8" r:id="rId9"/>
    <sheet name="Kaukojäähdytys2014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11" l="1"/>
  <c r="E137" i="11"/>
  <c r="E116" i="11"/>
  <c r="E90" i="11"/>
  <c r="G36" i="11"/>
  <c r="F36" i="11"/>
  <c r="E36" i="11"/>
  <c r="D36" i="11"/>
  <c r="H35" i="11"/>
  <c r="H34" i="11"/>
  <c r="H33" i="11"/>
  <c r="H32" i="11"/>
  <c r="H31" i="11"/>
  <c r="H30" i="11"/>
  <c r="H29" i="11"/>
  <c r="H28" i="11"/>
  <c r="H27" i="11"/>
  <c r="H36" i="11" s="1"/>
  <c r="H26" i="11"/>
  <c r="H25" i="11"/>
  <c r="J19" i="11"/>
  <c r="I19" i="11"/>
  <c r="H19" i="11"/>
  <c r="G19" i="11"/>
  <c r="F19" i="11"/>
  <c r="E19" i="11"/>
  <c r="F114" i="10" l="1"/>
  <c r="E114" i="10"/>
  <c r="E91" i="10"/>
  <c r="E70" i="10"/>
  <c r="G30" i="10"/>
  <c r="F30" i="10"/>
  <c r="E30" i="10"/>
  <c r="D30" i="10"/>
  <c r="H29" i="10"/>
  <c r="H28" i="10"/>
  <c r="H27" i="10"/>
  <c r="H26" i="10"/>
  <c r="H25" i="10"/>
  <c r="H24" i="10"/>
  <c r="H23" i="10"/>
  <c r="H22" i="10"/>
  <c r="H30" i="10" s="1"/>
  <c r="J16" i="10"/>
  <c r="I16" i="10"/>
  <c r="H16" i="10"/>
  <c r="G16" i="10"/>
  <c r="F16" i="10"/>
  <c r="E16" i="10"/>
  <c r="F122" i="9"/>
  <c r="E122" i="9"/>
  <c r="E98" i="9"/>
  <c r="E75" i="9"/>
  <c r="G32" i="9"/>
  <c r="F32" i="9"/>
  <c r="E32" i="9"/>
  <c r="D32" i="9"/>
  <c r="H31" i="9"/>
  <c r="H30" i="9"/>
  <c r="H29" i="9"/>
  <c r="H28" i="9"/>
  <c r="H27" i="9"/>
  <c r="H26" i="9"/>
  <c r="H25" i="9"/>
  <c r="H24" i="9"/>
  <c r="H23" i="9"/>
  <c r="H32" i="9" s="1"/>
  <c r="J17" i="9"/>
  <c r="I17" i="9"/>
  <c r="H17" i="9"/>
  <c r="G17" i="9"/>
  <c r="F17" i="9"/>
  <c r="E17" i="9"/>
  <c r="F110" i="8"/>
  <c r="E110" i="8"/>
  <c r="E87" i="8"/>
  <c r="E70" i="8"/>
  <c r="H30" i="8"/>
  <c r="G30" i="8"/>
  <c r="F30" i="8"/>
  <c r="E30" i="8"/>
  <c r="D30" i="8"/>
  <c r="H29" i="8"/>
  <c r="H28" i="8"/>
  <c r="H27" i="8"/>
  <c r="H26" i="8"/>
  <c r="H25" i="8"/>
  <c r="H24" i="8"/>
  <c r="H23" i="8"/>
  <c r="H22" i="8"/>
  <c r="J16" i="8"/>
  <c r="I16" i="8"/>
  <c r="H16" i="8"/>
  <c r="G16" i="8"/>
  <c r="F16" i="8"/>
  <c r="E16" i="8"/>
  <c r="F128" i="7"/>
  <c r="E128" i="7"/>
  <c r="E106" i="7"/>
  <c r="E81" i="7"/>
  <c r="G34" i="7"/>
  <c r="F34" i="7"/>
  <c r="E34" i="7"/>
  <c r="D34" i="7"/>
  <c r="H33" i="7"/>
  <c r="H32" i="7"/>
  <c r="H31" i="7"/>
  <c r="H30" i="7"/>
  <c r="H29" i="7"/>
  <c r="H28" i="7"/>
  <c r="H27" i="7"/>
  <c r="H26" i="7"/>
  <c r="H25" i="7"/>
  <c r="H24" i="7"/>
  <c r="H34" i="7" s="1"/>
  <c r="J18" i="7"/>
  <c r="I18" i="7"/>
  <c r="H18" i="7"/>
  <c r="G18" i="7"/>
  <c r="F18" i="7"/>
  <c r="E18" i="7"/>
  <c r="F19" i="6" l="1"/>
  <c r="G19" i="6"/>
  <c r="H19" i="6"/>
  <c r="I19" i="6"/>
  <c r="J19" i="6"/>
  <c r="K19" i="6"/>
  <c r="H26" i="6"/>
  <c r="H27" i="6"/>
  <c r="H37" i="6" s="1"/>
  <c r="H28" i="6"/>
  <c r="H29" i="6"/>
  <c r="H30" i="6"/>
  <c r="H31" i="6"/>
  <c r="H32" i="6"/>
  <c r="H33" i="6"/>
  <c r="H34" i="6"/>
  <c r="H35" i="6"/>
  <c r="D37" i="6"/>
  <c r="E37" i="6"/>
  <c r="F37" i="6"/>
  <c r="G37" i="6"/>
  <c r="E91" i="6"/>
  <c r="E121" i="6"/>
  <c r="E141" i="6"/>
  <c r="F141" i="6"/>
  <c r="F138" i="5" l="1"/>
  <c r="E138" i="5"/>
  <c r="E117" i="5"/>
  <c r="E91" i="5"/>
  <c r="G36" i="5"/>
  <c r="F36" i="5"/>
  <c r="E36" i="5"/>
  <c r="D36" i="5"/>
  <c r="H35" i="5"/>
  <c r="H34" i="5"/>
  <c r="H33" i="5"/>
  <c r="H32" i="5"/>
  <c r="H31" i="5"/>
  <c r="H30" i="5"/>
  <c r="H29" i="5"/>
  <c r="H28" i="5"/>
  <c r="H27" i="5"/>
  <c r="H26" i="5"/>
  <c r="H25" i="5"/>
  <c r="H36" i="5" s="1"/>
  <c r="K19" i="5"/>
  <c r="J19" i="5"/>
  <c r="I19" i="5"/>
  <c r="H19" i="5"/>
  <c r="G19" i="5"/>
  <c r="F19" i="5"/>
  <c r="F147" i="4" l="1"/>
  <c r="E147" i="4"/>
  <c r="E127" i="4"/>
  <c r="E100" i="4"/>
  <c r="G37" i="4"/>
  <c r="F37" i="4"/>
  <c r="E37" i="4"/>
  <c r="D37" i="4"/>
  <c r="H35" i="4"/>
  <c r="H34" i="4"/>
  <c r="H33" i="4"/>
  <c r="H32" i="4"/>
  <c r="H31" i="4"/>
  <c r="H30" i="4"/>
  <c r="H29" i="4"/>
  <c r="H28" i="4"/>
  <c r="H27" i="4"/>
  <c r="H26" i="4"/>
  <c r="H37" i="4" s="1"/>
  <c r="K19" i="4"/>
  <c r="J19" i="4"/>
  <c r="I19" i="4"/>
  <c r="H19" i="4"/>
  <c r="G19" i="4"/>
  <c r="F19" i="4"/>
  <c r="F146" i="3" l="1"/>
  <c r="E146" i="3"/>
  <c r="E126" i="3"/>
  <c r="E96" i="3"/>
  <c r="G37" i="3"/>
  <c r="F37" i="3"/>
  <c r="E37" i="3"/>
  <c r="D37" i="3"/>
  <c r="H35" i="3"/>
  <c r="H34" i="3"/>
  <c r="H33" i="3"/>
  <c r="H32" i="3"/>
  <c r="H31" i="3"/>
  <c r="H30" i="3"/>
  <c r="H29" i="3"/>
  <c r="H28" i="3"/>
  <c r="H27" i="3"/>
  <c r="H26" i="3"/>
  <c r="H37" i="3" s="1"/>
  <c r="K19" i="3"/>
  <c r="J19" i="3"/>
  <c r="I19" i="3"/>
  <c r="H19" i="3"/>
  <c r="G19" i="3"/>
  <c r="F19" i="3"/>
  <c r="F155" i="2" l="1"/>
  <c r="E155" i="2"/>
  <c r="E133" i="2"/>
  <c r="E106" i="2"/>
  <c r="G40" i="2"/>
  <c r="F40" i="2"/>
  <c r="E40" i="2"/>
  <c r="D40" i="2"/>
  <c r="H38" i="2"/>
  <c r="H37" i="2"/>
  <c r="H36" i="2"/>
  <c r="H35" i="2"/>
  <c r="H34" i="2"/>
  <c r="H33" i="2"/>
  <c r="H32" i="2"/>
  <c r="H31" i="2"/>
  <c r="H30" i="2"/>
  <c r="H29" i="2"/>
  <c r="H28" i="2"/>
  <c r="H40" i="2" s="1"/>
  <c r="K20" i="2"/>
  <c r="J20" i="2"/>
  <c r="I20" i="2"/>
  <c r="H20" i="2"/>
  <c r="G20" i="2"/>
  <c r="F20" i="2"/>
</calcChain>
</file>

<file path=xl/sharedStrings.xml><?xml version="1.0" encoding="utf-8"?>
<sst xmlns="http://schemas.openxmlformats.org/spreadsheetml/2006/main" count="1812" uniqueCount="192">
  <si>
    <t>KAUKOJÄÄHDYTYS 31.12.2023</t>
  </si>
  <si>
    <t>Asiakkaat ja jäähdytysenergian myynti</t>
  </si>
  <si>
    <t>Kaupungin/kunnan väkiluku
(31.12.2023*)</t>
  </si>
  <si>
    <t>Kaukojäähdytystoiminnan aloittamisvuosi</t>
  </si>
  <si>
    <t xml:space="preserve">Asiakkaiden </t>
  </si>
  <si>
    <t>Kaukojäähdytyksen käyttö</t>
  </si>
  <si>
    <t>Kaukojäähdytysjohtojen 
pituus</t>
  </si>
  <si>
    <t>Lukumäärä</t>
  </si>
  <si>
    <t>Rakennusten lukumäärä</t>
  </si>
  <si>
    <t>Sopimusteho</t>
  </si>
  <si>
    <t>Rakennustilavuus</t>
  </si>
  <si>
    <t>kpl</t>
  </si>
  <si>
    <t>MW</t>
  </si>
  <si>
    <r>
      <t>1000 m</t>
    </r>
    <r>
      <rPr>
        <vertAlign val="superscript"/>
        <sz val="12"/>
        <rFont val="Arial"/>
        <family val="2"/>
      </rPr>
      <t>3</t>
    </r>
  </si>
  <si>
    <t>MWh</t>
  </si>
  <si>
    <t>km</t>
  </si>
  <si>
    <t>Etelä-Savon Energia Oy, Mikkeli</t>
  </si>
  <si>
    <t>..</t>
  </si>
  <si>
    <t>Fortum Power and Heat Oy, Espoo</t>
  </si>
  <si>
    <t>Helen Oy, Helsinki</t>
  </si>
  <si>
    <t>Alva-yhtiöt Oy, Jyväskylä</t>
  </si>
  <si>
    <t>Kuopion Energia Oy, Kuopio</t>
  </si>
  <si>
    <t>Lahti Energia Oy, Lahti</t>
  </si>
  <si>
    <t>Lempäälän Lämpö Oy, Lempäälä</t>
  </si>
  <si>
    <t xml:space="preserve"> </t>
  </si>
  <si>
    <t>Oulun Energia Oy, Oulu</t>
  </si>
  <si>
    <t>Pori Energia Oy, Pori</t>
  </si>
  <si>
    <t>Tampereen Energia Oy, Tampere</t>
  </si>
  <si>
    <t>Turku Energia Oy, Turku</t>
  </si>
  <si>
    <t>Vierumäen Infra Oy, Vierumäki virkistysalue</t>
  </si>
  <si>
    <t>Tilastotiedot vuodelta 2023 ei käytettävissä.</t>
  </si>
  <si>
    <t>YHTEENSÄ</t>
  </si>
  <si>
    <t>*) Lähde: Tilastokeskus, Statfin-tietokanta, Väestönmuutosten ennakkotiedot alueittain, ennakkotieto</t>
  </si>
  <si>
    <t>Merkintä .. tarkoittaa että tietoa ei ole saatu</t>
  </si>
  <si>
    <t>Jäähdytysenergian tuotanto</t>
  </si>
  <si>
    <t>Absorptio</t>
  </si>
  <si>
    <t>Lämpöpumppu</t>
  </si>
  <si>
    <t>Kompressori</t>
  </si>
  <si>
    <t>Vapaajäähdytys</t>
  </si>
  <si>
    <t>Yhteensä</t>
  </si>
  <si>
    <t>Etelä-Savon Energia Oy</t>
  </si>
  <si>
    <t>Fortum Power and Heat Oy</t>
  </si>
  <si>
    <t>Helen Oy</t>
  </si>
  <si>
    <t>Alva-yhtiöt Oy</t>
  </si>
  <si>
    <t>Kuopion Energia Oy</t>
  </si>
  <si>
    <t>Lahti Energia Oy</t>
  </si>
  <si>
    <t>Lempäälän Lämpö Oy</t>
  </si>
  <si>
    <t>Oulun Energia Oy</t>
  </si>
  <si>
    <t>Pori Energia Oy</t>
  </si>
  <si>
    <t>Tampereen Energia Oy</t>
  </si>
  <si>
    <t>Turku Energia Oy</t>
  </si>
  <si>
    <t>Vierumäen Infra Oy</t>
  </si>
  <si>
    <t>Tuotantokapasiteetti</t>
  </si>
  <si>
    <t>Käyttöönottovuosi</t>
  </si>
  <si>
    <t>Jäähdytysteho</t>
  </si>
  <si>
    <t>Yksiköiden lkm</t>
  </si>
  <si>
    <t>Tyyppi</t>
  </si>
  <si>
    <t>JKL 1-4</t>
  </si>
  <si>
    <t>2016-20</t>
  </si>
  <si>
    <t>kompressori</t>
  </si>
  <si>
    <t>Raviradanalue</t>
  </si>
  <si>
    <t>lämpöpumppu</t>
  </si>
  <si>
    <t>Virastokortteli</t>
  </si>
  <si>
    <t>Mikkelin Puhdistamo luola</t>
  </si>
  <si>
    <t>Jäähalli</t>
  </si>
  <si>
    <t>Suomenoja SO4</t>
  </si>
  <si>
    <t>Kivenlahti</t>
  </si>
  <si>
    <t>Vermo ja Otaniemi</t>
  </si>
  <si>
    <t>Salmisaari</t>
  </si>
  <si>
    <t>2005-06</t>
  </si>
  <si>
    <t>absorptio</t>
  </si>
  <si>
    <t>Katri Vala</t>
  </si>
  <si>
    <t>2007-21</t>
  </si>
  <si>
    <t>Esplanadi</t>
  </si>
  <si>
    <t>2017-2023</t>
  </si>
  <si>
    <t>Museo-Kirjasto CHC/Maaherrankatu</t>
  </si>
  <si>
    <t>Niuva CHC</t>
  </si>
  <si>
    <t>Taidelukio Lumit CHC</t>
  </si>
  <si>
    <t>Valteri koulu CHC</t>
  </si>
  <si>
    <t>Lääninhallitus CHC</t>
  </si>
  <si>
    <t xml:space="preserve">Oikeustalo CHC </t>
  </si>
  <si>
    <t>SKK001 Iloharju</t>
  </si>
  <si>
    <t>Viileä Lahti / Harjukatu 28</t>
  </si>
  <si>
    <t>Teivaanmäki</t>
  </si>
  <si>
    <t>Tenkasen mylly</t>
  </si>
  <si>
    <t>Hakkari/Jäähalli</t>
  </si>
  <si>
    <t>Keskusta/Terveyskeskus</t>
  </si>
  <si>
    <t>Karjasillan Kulma</t>
  </si>
  <si>
    <t>Kaukojäähdytyslaitos/Radanvarsi</t>
  </si>
  <si>
    <t xml:space="preserve">Jäähdytyskontti/Kaupunginsairaala </t>
  </si>
  <si>
    <t>Kaukojäähdytyslaitos/Tiilimäki</t>
  </si>
  <si>
    <t>2014-21</t>
  </si>
  <si>
    <t>Tampereen uintikeskus</t>
  </si>
  <si>
    <t>Siirrettävä kaukojäähdytyslaitos SRW05-08</t>
  </si>
  <si>
    <t>Kaupinojan kompressori 1-4</t>
  </si>
  <si>
    <t>2017-19</t>
  </si>
  <si>
    <t>ITH/Itäharju</t>
  </si>
  <si>
    <t>2004-05</t>
  </si>
  <si>
    <t>BLK/Biolaakso</t>
  </si>
  <si>
    <t>2005-07</t>
  </si>
  <si>
    <t>SKK/siirrettävät</t>
  </si>
  <si>
    <t>2001-18</t>
  </si>
  <si>
    <t>2002-06</t>
  </si>
  <si>
    <t>2003-07</t>
  </si>
  <si>
    <t>TYKS:n kylmäkeskus</t>
  </si>
  <si>
    <t>Vapaajäähdytyskapasiteetti</t>
  </si>
  <si>
    <t>Energianlähde</t>
  </si>
  <si>
    <t>2000-04</t>
  </si>
  <si>
    <t>merivesi</t>
  </si>
  <si>
    <t>Hanasaari</t>
  </si>
  <si>
    <t>Savilahden kaukojäähdytyslaitos</t>
  </si>
  <si>
    <t>järvivesi</t>
  </si>
  <si>
    <t>pohjavesi</t>
  </si>
  <si>
    <t>Jäähdytyskontti/Kaupunginsairaala</t>
  </si>
  <si>
    <t>ilma</t>
  </si>
  <si>
    <t>vesi</t>
  </si>
  <si>
    <t>Kaupinojan järvijäähdytyslaitos</t>
  </si>
  <si>
    <t>Kakola</t>
  </si>
  <si>
    <t>jätevesi</t>
  </si>
  <si>
    <t>Huom! Vapaajäähdytyksen maksimiteho vaihtelee vuodenaikojen</t>
  </si>
  <si>
    <t>mukaan riippuen energialähteen lämpötilasta</t>
  </si>
  <si>
    <t>Akut</t>
  </si>
  <si>
    <t>Varastointiteho</t>
  </si>
  <si>
    <t>Tilavuus</t>
  </si>
  <si>
    <r>
      <t>m</t>
    </r>
    <r>
      <rPr>
        <vertAlign val="superscript"/>
        <sz val="12"/>
        <rFont val="Arial"/>
        <family val="2"/>
      </rPr>
      <t>3</t>
    </r>
  </si>
  <si>
    <t>Pasilan jäähdytysvesivarasto</t>
  </si>
  <si>
    <t>Esplanadin jäähdytysvesivarasto</t>
  </si>
  <si>
    <t>Tiilimäki akku 1-2</t>
  </si>
  <si>
    <t>2009, 2013</t>
  </si>
  <si>
    <t>KAUKOJÄÄHDYTYS 31.12.2021</t>
  </si>
  <si>
    <t>8.3.2022, päivitetty 17.8.2022</t>
  </si>
  <si>
    <t>Kaupungin/kunnan väkiluku
(31.12.2021*)</t>
  </si>
  <si>
    <t>Käytetty energia</t>
  </si>
  <si>
    <t>-</t>
  </si>
  <si>
    <t>Tampereen Sähkölaitos Oy, Tampere</t>
  </si>
  <si>
    <t>Tilastotiedot vuodelta 2021 ei käytettävissä.</t>
  </si>
  <si>
    <t>*) Lähde: Tilastokeskus, Statfin-tietokanta, Väestönmuutosten ennakkotiedot alueittain</t>
  </si>
  <si>
    <t>Tampereen Sähkölaitos Oy</t>
  </si>
  <si>
    <t>Tapiola</t>
  </si>
  <si>
    <t>Viestikatu CHC</t>
  </si>
  <si>
    <t>SKK001 KYS</t>
  </si>
  <si>
    <t>SKK002 Microkatu</t>
  </si>
  <si>
    <t>Lempäälä-talo</t>
  </si>
  <si>
    <t>Siirrettävä kaukojäähdytyslaitos</t>
  </si>
  <si>
    <t>2001-06</t>
  </si>
  <si>
    <t>KAUKOJÄÄHDYTYS 31.12.2022</t>
  </si>
  <si>
    <t>Kaupungin/kunnan väkiluku
(31.12.2022*)</t>
  </si>
  <si>
    <t>Tilastotiedot vuodelta 2022 ei käytettävissä.</t>
  </si>
  <si>
    <t>2017-2022</t>
  </si>
  <si>
    <t>2023*</t>
  </si>
  <si>
    <t>*sopimus tehty jo 2022</t>
  </si>
  <si>
    <t>KAUKOJÄÄHDYTYS 31.12.2019</t>
  </si>
  <si>
    <t>Kaupungin/kunnan väkiluku
(31.12.2019)</t>
  </si>
  <si>
    <t>Myyty energia</t>
  </si>
  <si>
    <r>
      <t>1000 m</t>
    </r>
    <r>
      <rPr>
        <vertAlign val="superscript"/>
        <sz val="12"/>
        <color theme="1"/>
        <rFont val="Arial"/>
        <family val="2"/>
      </rPr>
      <t>3</t>
    </r>
  </si>
  <si>
    <t>Jäähdytyskontit</t>
  </si>
  <si>
    <t>JKL 1-3</t>
  </si>
  <si>
    <t>2016-19</t>
  </si>
  <si>
    <t>2014-16</t>
  </si>
  <si>
    <t>Lämpöpumppu/jäähalli</t>
  </si>
  <si>
    <t>Hotellin verkko</t>
  </si>
  <si>
    <r>
      <t>m</t>
    </r>
    <r>
      <rPr>
        <vertAlign val="superscript"/>
        <sz val="12"/>
        <color theme="1"/>
        <rFont val="Arial"/>
        <family val="2"/>
      </rPr>
      <t>3</t>
    </r>
  </si>
  <si>
    <t>Tilastotiedot vuodelta 2020 ei käytettävissä.</t>
  </si>
  <si>
    <t>Kaupungin/kunnan väkiluku
(31.12.2020*)</t>
  </si>
  <si>
    <t>KAUKOJÄÄHDYTYS 31.12.2020</t>
  </si>
  <si>
    <t>KAUKOJÄÄHDYTYS 31.12.2017</t>
  </si>
  <si>
    <t>Jyväskylän Energia Oy</t>
  </si>
  <si>
    <t>Lämpöpumppu/Katri Vala</t>
  </si>
  <si>
    <t>JKL 1-2</t>
  </si>
  <si>
    <t>SKK001</t>
  </si>
  <si>
    <t>Lempäälän Jäähalli</t>
  </si>
  <si>
    <t>Lempäälän Terveyskeskus</t>
  </si>
  <si>
    <t>Siirrettävät kaukojäähdytyslaitokset</t>
  </si>
  <si>
    <t>2012-14</t>
  </si>
  <si>
    <t xml:space="preserve">Suomenoja </t>
  </si>
  <si>
    <t>Tervamäki</t>
  </si>
  <si>
    <t>Tampereen sähkölaitos Oy</t>
  </si>
  <si>
    <t>KAUKOJÄÄHDYTYS 31.12.2015</t>
  </si>
  <si>
    <t>Helsingin Energia</t>
  </si>
  <si>
    <t>Pori Energia</t>
  </si>
  <si>
    <t>Tampereen Kaukolämpö Oy</t>
  </si>
  <si>
    <t>SRW 01-08/Ratina</t>
  </si>
  <si>
    <t>Vapaajäähdytyksellä saatava teho</t>
  </si>
  <si>
    <t>Huom! Vapaajäähdytyksen teho vaihtelee vuoden aikojen mukaan</t>
  </si>
  <si>
    <t xml:space="preserve">            riippuen energialähteen lämpötilasta</t>
  </si>
  <si>
    <t>Pasila</t>
  </si>
  <si>
    <t>KAUKOJÄÄHDYTYS 31.12.2016</t>
  </si>
  <si>
    <t>Suomenoja</t>
  </si>
  <si>
    <t>KAUKOJÄÄHDYTYS 31.12.2014</t>
  </si>
  <si>
    <t>KAUKOJÄÄHDYTYS 31.12.2018</t>
  </si>
  <si>
    <t>lämpöpumput</t>
  </si>
  <si>
    <t>päivitetty 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</si>
</sst>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gt;=0]#,##0\ \ ;@__"/>
    <numFmt numFmtId="165" formatCode="[&gt;=0]###0\ \ ;@__"/>
    <numFmt numFmtId="166" formatCode="[&gt;=0]#,##0.0\ \ ;@\ ____"/>
    <numFmt numFmtId="167" formatCode="0.0"/>
    <numFmt numFmtId="168" formatCode="[&gt;=0]#,##0.0\ \ ;@__"/>
    <numFmt numFmtId="169" formatCode="0.00000"/>
    <numFmt numFmtId="170" formatCode="#,##0.0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 vertical="center"/>
    </xf>
    <xf numFmtId="0" fontId="3" fillId="0" borderId="1" xfId="1" applyFont="1" applyBorder="1"/>
    <xf numFmtId="0" fontId="3" fillId="0" borderId="2" xfId="1" applyFont="1" applyBorder="1"/>
    <xf numFmtId="0" fontId="6" fillId="0" borderId="3" xfId="1" applyFont="1" applyBorder="1" applyAlignment="1">
      <alignment horizontal="center" textRotation="90" wrapText="1"/>
    </xf>
    <xf numFmtId="2" fontId="6" fillId="0" borderId="4" xfId="1" applyNumberFormat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/>
    </xf>
    <xf numFmtId="0" fontId="3" fillId="0" borderId="2" xfId="1" applyFont="1" applyBorder="1" applyAlignment="1">
      <alignment horizontal="centerContinuous"/>
    </xf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6" fillId="0" borderId="7" xfId="1" applyFont="1" applyBorder="1" applyAlignment="1">
      <alignment horizontal="center" textRotation="90" wrapText="1"/>
    </xf>
    <xf numFmtId="0" fontId="3" fillId="0" borderId="8" xfId="1" applyFont="1" applyBorder="1"/>
    <xf numFmtId="0" fontId="7" fillId="0" borderId="8" xfId="1" applyFont="1" applyBorder="1" applyAlignment="1">
      <alignment horizontal="right"/>
    </xf>
    <xf numFmtId="0" fontId="6" fillId="0" borderId="8" xfId="1" applyFont="1" applyBorder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6" fontId="3" fillId="0" borderId="5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165" fontId="3" fillId="0" borderId="5" xfId="1" applyNumberFormat="1" applyFont="1" applyBorder="1" applyAlignment="1">
      <alignment horizontal="right" vertical="center"/>
    </xf>
    <xf numFmtId="166" fontId="3" fillId="0" borderId="5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7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1" applyFont="1"/>
    <xf numFmtId="0" fontId="6" fillId="0" borderId="13" xfId="1" applyFont="1" applyBorder="1"/>
    <xf numFmtId="165" fontId="6" fillId="0" borderId="11" xfId="1" applyNumberFormat="1" applyFont="1" applyBorder="1" applyAlignment="1">
      <alignment horizontal="right" vertical="center"/>
    </xf>
    <xf numFmtId="164" fontId="6" fillId="0" borderId="11" xfId="1" applyNumberFormat="1" applyFont="1" applyBorder="1" applyAlignment="1">
      <alignment horizontal="right" vertical="center"/>
    </xf>
    <xf numFmtId="168" fontId="6" fillId="0" borderId="11" xfId="1" applyNumberFormat="1" applyFont="1" applyBorder="1" applyAlignment="1">
      <alignment horizontal="right" vertical="center"/>
    </xf>
    <xf numFmtId="168" fontId="6" fillId="0" borderId="13" xfId="1" applyNumberFormat="1" applyFont="1" applyBorder="1" applyAlignment="1">
      <alignment horizontal="right" vertical="center"/>
    </xf>
    <xf numFmtId="0" fontId="9" fillId="0" borderId="0" xfId="1" applyFont="1"/>
    <xf numFmtId="165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left" vertical="center"/>
    </xf>
    <xf numFmtId="164" fontId="3" fillId="0" borderId="0" xfId="1" applyNumberFormat="1" applyFont="1"/>
    <xf numFmtId="0" fontId="3" fillId="0" borderId="9" xfId="1" applyFont="1" applyBorder="1"/>
    <xf numFmtId="0" fontId="3" fillId="0" borderId="10" xfId="1" applyFont="1" applyBorder="1"/>
    <xf numFmtId="164" fontId="3" fillId="0" borderId="7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left" vertical="center"/>
    </xf>
    <xf numFmtId="169" fontId="3" fillId="0" borderId="0" xfId="1" applyNumberFormat="1" applyFont="1" applyAlignment="1">
      <alignment vertical="center"/>
    </xf>
    <xf numFmtId="167" fontId="3" fillId="0" borderId="0" xfId="1" applyNumberFormat="1" applyFont="1"/>
    <xf numFmtId="164" fontId="4" fillId="0" borderId="0" xfId="1" applyNumberFormat="1" applyFont="1"/>
    <xf numFmtId="164" fontId="6" fillId="0" borderId="13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3" fillId="0" borderId="4" xfId="1" applyFont="1" applyBorder="1"/>
    <xf numFmtId="0" fontId="3" fillId="0" borderId="14" xfId="1" applyFont="1" applyBorder="1"/>
    <xf numFmtId="0" fontId="6" fillId="0" borderId="8" xfId="1" applyFont="1" applyBorder="1" applyAlignment="1">
      <alignment horizontal="right" textRotation="90" wrapText="1"/>
    </xf>
    <xf numFmtId="165" fontId="3" fillId="0" borderId="7" xfId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right" textRotation="90" wrapText="1"/>
    </xf>
    <xf numFmtId="0" fontId="6" fillId="0" borderId="7" xfId="1" applyFont="1" applyBorder="1" applyAlignment="1">
      <alignment horizont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65" fontId="10" fillId="0" borderId="7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165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indent="2"/>
    </xf>
    <xf numFmtId="165" fontId="3" fillId="0" borderId="8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left" indent="2"/>
    </xf>
    <xf numFmtId="0" fontId="3" fillId="0" borderId="6" xfId="1" applyFont="1" applyBorder="1" applyAlignment="1">
      <alignment horizontal="left" indent="2"/>
    </xf>
    <xf numFmtId="166" fontId="6" fillId="0" borderId="11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49" fontId="3" fillId="0" borderId="7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166" fontId="6" fillId="0" borderId="13" xfId="1" applyNumberFormat="1" applyFont="1" applyBorder="1" applyAlignment="1">
      <alignment horizontal="right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0" fontId="6" fillId="0" borderId="8" xfId="1" applyFont="1" applyBorder="1" applyAlignment="1">
      <alignment horizontal="center" wrapText="1"/>
    </xf>
    <xf numFmtId="0" fontId="3" fillId="0" borderId="3" xfId="1" applyFont="1" applyBorder="1"/>
    <xf numFmtId="167" fontId="3" fillId="0" borderId="3" xfId="1" applyNumberFormat="1" applyFont="1" applyBorder="1"/>
    <xf numFmtId="168" fontId="3" fillId="0" borderId="5" xfId="1" applyNumberFormat="1" applyFont="1" applyBorder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167" fontId="3" fillId="0" borderId="7" xfId="1" applyNumberFormat="1" applyFont="1" applyBorder="1"/>
    <xf numFmtId="167" fontId="3" fillId="0" borderId="7" xfId="1" applyNumberFormat="1" applyFont="1" applyBorder="1" applyAlignment="1">
      <alignment horizontal="right" vertical="center"/>
    </xf>
    <xf numFmtId="9" fontId="3" fillId="0" borderId="0" xfId="2" applyFont="1" applyFill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 applyAlignment="1">
      <alignment horizontal="left" vertical="center"/>
    </xf>
    <xf numFmtId="0" fontId="12" fillId="0" borderId="1" xfId="1" applyFont="1" applyBorder="1"/>
    <xf numFmtId="0" fontId="12" fillId="0" borderId="2" xfId="1" applyFont="1" applyBorder="1"/>
    <xf numFmtId="0" fontId="15" fillId="0" borderId="3" xfId="1" applyFont="1" applyBorder="1" applyAlignment="1">
      <alignment horizontal="center" textRotation="90" wrapText="1"/>
    </xf>
    <xf numFmtId="0" fontId="12" fillId="0" borderId="5" xfId="1" applyFont="1" applyBorder="1"/>
    <xf numFmtId="0" fontId="12" fillId="0" borderId="6" xfId="1" applyFont="1" applyBorder="1"/>
    <xf numFmtId="0" fontId="12" fillId="0" borderId="7" xfId="1" applyFont="1" applyBorder="1"/>
    <xf numFmtId="0" fontId="15" fillId="0" borderId="7" xfId="1" applyFont="1" applyBorder="1" applyAlignment="1">
      <alignment horizontal="center" textRotation="90" wrapText="1"/>
    </xf>
    <xf numFmtId="0" fontId="12" fillId="0" borderId="8" xfId="1" applyFont="1" applyBorder="1"/>
    <xf numFmtId="0" fontId="16" fillId="0" borderId="8" xfId="1" applyFont="1" applyBorder="1" applyAlignment="1">
      <alignment horizontal="right"/>
    </xf>
    <xf numFmtId="0" fontId="15" fillId="0" borderId="8" xfId="1" applyFont="1" applyBorder="1" applyAlignment="1">
      <alignment horizontal="center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166" fontId="12" fillId="0" borderId="5" xfId="1" applyNumberFormat="1" applyFont="1" applyBorder="1" applyAlignment="1">
      <alignment vertical="center"/>
    </xf>
    <xf numFmtId="164" fontId="12" fillId="0" borderId="5" xfId="1" applyNumberFormat="1" applyFont="1" applyBorder="1" applyAlignment="1">
      <alignment horizontal="right" vertical="center"/>
    </xf>
    <xf numFmtId="166" fontId="12" fillId="0" borderId="7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167" fontId="12" fillId="0" borderId="0" xfId="1" applyNumberFormat="1" applyFont="1" applyAlignment="1">
      <alignment vertical="center"/>
    </xf>
    <xf numFmtId="165" fontId="12" fillId="0" borderId="5" xfId="1" applyNumberFormat="1" applyFont="1" applyBorder="1" applyAlignment="1">
      <alignment horizontal="right" vertical="center"/>
    </xf>
    <xf numFmtId="166" fontId="12" fillId="0" borderId="5" xfId="1" applyNumberFormat="1" applyFont="1" applyBorder="1" applyAlignment="1">
      <alignment horizontal="right" vertical="center"/>
    </xf>
    <xf numFmtId="166" fontId="12" fillId="0" borderId="7" xfId="1" applyNumberFormat="1" applyFont="1" applyBorder="1" applyAlignment="1">
      <alignment horizontal="right"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5" fillId="0" borderId="0" xfId="1" applyFont="1"/>
    <xf numFmtId="0" fontId="15" fillId="0" borderId="13" xfId="1" applyFont="1" applyBorder="1"/>
    <xf numFmtId="165" fontId="15" fillId="0" borderId="11" xfId="1" applyNumberFormat="1" applyFont="1" applyBorder="1" applyAlignment="1">
      <alignment horizontal="right" vertical="center"/>
    </xf>
    <xf numFmtId="164" fontId="15" fillId="0" borderId="11" xfId="1" applyNumberFormat="1" applyFont="1" applyBorder="1" applyAlignment="1">
      <alignment horizontal="right" vertical="center"/>
    </xf>
    <xf numFmtId="168" fontId="15" fillId="0" borderId="11" xfId="1" applyNumberFormat="1" applyFont="1" applyBorder="1" applyAlignment="1">
      <alignment horizontal="right" vertical="center"/>
    </xf>
    <xf numFmtId="168" fontId="15" fillId="0" borderId="13" xfId="1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166" fontId="15" fillId="0" borderId="0" xfId="1" applyNumberFormat="1" applyFont="1" applyAlignment="1">
      <alignment horizontal="right" vertical="center"/>
    </xf>
    <xf numFmtId="0" fontId="12" fillId="0" borderId="9" xfId="1" applyFont="1" applyBorder="1"/>
    <xf numFmtId="0" fontId="12" fillId="0" borderId="10" xfId="1" applyFont="1" applyBorder="1"/>
    <xf numFmtId="164" fontId="12" fillId="0" borderId="7" xfId="1" applyNumberFormat="1" applyFont="1" applyBorder="1" applyAlignment="1">
      <alignment horizontal="right" vertical="center"/>
    </xf>
    <xf numFmtId="164" fontId="12" fillId="0" borderId="0" xfId="1" applyNumberFormat="1" applyFont="1"/>
    <xf numFmtId="164" fontId="12" fillId="0" borderId="0" xfId="1" applyNumberFormat="1" applyFont="1" applyAlignment="1">
      <alignment horizontal="left" vertical="center"/>
    </xf>
    <xf numFmtId="164" fontId="12" fillId="0" borderId="0" xfId="1" applyNumberFormat="1" applyFont="1" applyAlignment="1">
      <alignment vertical="center"/>
    </xf>
    <xf numFmtId="169" fontId="12" fillId="0" borderId="0" xfId="1" applyNumberFormat="1" applyFont="1" applyAlignment="1">
      <alignment vertical="center"/>
    </xf>
    <xf numFmtId="167" fontId="12" fillId="0" borderId="0" xfId="1" applyNumberFormat="1" applyFont="1"/>
    <xf numFmtId="164" fontId="13" fillId="0" borderId="0" xfId="1" applyNumberFormat="1" applyFont="1"/>
    <xf numFmtId="164" fontId="15" fillId="0" borderId="13" xfId="1" applyNumberFormat="1" applyFont="1" applyBorder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12" fillId="0" borderId="4" xfId="1" applyFont="1" applyBorder="1"/>
    <xf numFmtId="0" fontId="12" fillId="0" borderId="14" xfId="1" applyFont="1" applyBorder="1"/>
    <xf numFmtId="0" fontId="15" fillId="0" borderId="8" xfId="1" applyFont="1" applyBorder="1" applyAlignment="1">
      <alignment horizontal="right" textRotation="90" wrapText="1"/>
    </xf>
    <xf numFmtId="0" fontId="15" fillId="0" borderId="7" xfId="1" applyFont="1" applyBorder="1" applyAlignment="1">
      <alignment horizontal="right" textRotation="90" wrapText="1"/>
    </xf>
    <xf numFmtId="0" fontId="15" fillId="0" borderId="7" xfId="1" applyFont="1" applyBorder="1" applyAlignment="1">
      <alignment horizontal="center"/>
    </xf>
    <xf numFmtId="165" fontId="12" fillId="0" borderId="7" xfId="1" applyNumberFormat="1" applyFont="1" applyBorder="1" applyAlignment="1">
      <alignment horizontal="right" vertical="center"/>
    </xf>
    <xf numFmtId="0" fontId="12" fillId="0" borderId="5" xfId="1" applyFont="1" applyBorder="1" applyAlignment="1">
      <alignment horizontal="left" indent="2"/>
    </xf>
    <xf numFmtId="0" fontId="12" fillId="0" borderId="6" xfId="1" applyFont="1" applyBorder="1" applyAlignment="1">
      <alignment horizontal="left" indent="2"/>
    </xf>
    <xf numFmtId="0" fontId="18" fillId="0" borderId="5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165" fontId="18" fillId="0" borderId="7" xfId="1" applyNumberFormat="1" applyFont="1" applyBorder="1" applyAlignment="1">
      <alignment horizontal="right" vertical="center"/>
    </xf>
    <xf numFmtId="166" fontId="18" fillId="0" borderId="7" xfId="1" applyNumberFormat="1" applyFont="1" applyBorder="1" applyAlignment="1">
      <alignment horizontal="right" vertical="center"/>
    </xf>
    <xf numFmtId="0" fontId="18" fillId="0" borderId="0" xfId="1" applyFont="1"/>
    <xf numFmtId="165" fontId="18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indent="2"/>
    </xf>
    <xf numFmtId="165" fontId="12" fillId="0" borderId="8" xfId="1" applyNumberFormat="1" applyFont="1" applyBorder="1" applyAlignment="1">
      <alignment horizontal="right" vertical="center"/>
    </xf>
    <xf numFmtId="166" fontId="12" fillId="0" borderId="8" xfId="1" applyNumberFormat="1" applyFont="1" applyBorder="1" applyAlignment="1">
      <alignment horizontal="right" vertical="center"/>
    </xf>
    <xf numFmtId="166" fontId="15" fillId="0" borderId="11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/>
    </xf>
    <xf numFmtId="0" fontId="12" fillId="0" borderId="8" xfId="1" applyFont="1" applyBorder="1" applyAlignment="1">
      <alignment horizontal="center"/>
    </xf>
    <xf numFmtId="49" fontId="12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/>
    </xf>
    <xf numFmtId="166" fontId="15" fillId="0" borderId="13" xfId="1" applyNumberFormat="1" applyFont="1" applyBorder="1" applyAlignment="1">
      <alignment horizontal="right" vertical="center"/>
    </xf>
    <xf numFmtId="49" fontId="15" fillId="0" borderId="13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5" fontId="15" fillId="0" borderId="0" xfId="1" applyNumberFormat="1" applyFont="1" applyAlignment="1">
      <alignment horizontal="left" vertical="center"/>
    </xf>
    <xf numFmtId="0" fontId="15" fillId="0" borderId="8" xfId="1" applyFont="1" applyBorder="1" applyAlignment="1">
      <alignment horizontal="center" wrapText="1"/>
    </xf>
    <xf numFmtId="0" fontId="12" fillId="0" borderId="3" xfId="1" applyFont="1" applyBorder="1"/>
    <xf numFmtId="167" fontId="12" fillId="0" borderId="3" xfId="1" applyNumberFormat="1" applyFont="1" applyBorder="1"/>
    <xf numFmtId="168" fontId="12" fillId="0" borderId="5" xfId="1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0" fontId="18" fillId="0" borderId="0" xfId="1" applyFont="1" applyAlignment="1">
      <alignment vertical="center"/>
    </xf>
    <xf numFmtId="167" fontId="12" fillId="0" borderId="7" xfId="1" applyNumberFormat="1" applyFont="1" applyBorder="1"/>
    <xf numFmtId="167" fontId="12" fillId="0" borderId="7" xfId="1" applyNumberFormat="1" applyFont="1" applyBorder="1" applyAlignment="1">
      <alignment horizontal="right" vertical="center"/>
    </xf>
    <xf numFmtId="0" fontId="19" fillId="0" borderId="0" xfId="1" applyFont="1"/>
    <xf numFmtId="0" fontId="1" fillId="0" borderId="0" xfId="1"/>
    <xf numFmtId="167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169" fontId="1" fillId="0" borderId="0" xfId="1" applyNumberFormat="1" applyAlignment="1">
      <alignment vertical="center"/>
    </xf>
    <xf numFmtId="167" fontId="1" fillId="0" borderId="0" xfId="1" applyNumberFormat="1"/>
    <xf numFmtId="164" fontId="20" fillId="0" borderId="0" xfId="1" applyNumberFormat="1" applyFont="1"/>
    <xf numFmtId="0" fontId="1" fillId="0" borderId="1" xfId="1" applyBorder="1"/>
    <xf numFmtId="0" fontId="1" fillId="0" borderId="5" xfId="1" applyBorder="1"/>
    <xf numFmtId="0" fontId="1" fillId="0" borderId="8" xfId="1" applyBorder="1"/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9" xfId="1" applyBorder="1"/>
    <xf numFmtId="0" fontId="1" fillId="0" borderId="10" xfId="1" applyBorder="1"/>
    <xf numFmtId="164" fontId="1" fillId="0" borderId="0" xfId="1" applyNumberFormat="1" applyAlignment="1">
      <alignment horizontal="right" vertical="center"/>
    </xf>
    <xf numFmtId="0" fontId="1" fillId="0" borderId="4" xfId="1" applyBorder="1"/>
    <xf numFmtId="0" fontId="1" fillId="0" borderId="14" xfId="1" applyBorder="1"/>
    <xf numFmtId="170" fontId="1" fillId="0" borderId="0" xfId="1" applyNumberFormat="1"/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166" fontId="10" fillId="0" borderId="0" xfId="1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11" xfId="1" applyFont="1" applyBorder="1"/>
    <xf numFmtId="0" fontId="3" fillId="0" borderId="12" xfId="1" applyFont="1" applyBorder="1"/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left" indent="2"/>
    </xf>
    <xf numFmtId="0" fontId="3" fillId="0" borderId="6" xfId="1" applyFont="1" applyBorder="1" applyAlignment="1">
      <alignment horizontal="left" indent="2"/>
    </xf>
    <xf numFmtId="0" fontId="3" fillId="0" borderId="11" xfId="1" applyFont="1" applyBorder="1" applyAlignment="1">
      <alignment horizontal="center"/>
    </xf>
    <xf numFmtId="0" fontId="3" fillId="0" borderId="0" xfId="1" applyFont="1" applyAlignment="1">
      <alignment horizontal="left" indent="2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6" fillId="0" borderId="12" xfId="1" applyFont="1" applyBorder="1"/>
    <xf numFmtId="0" fontId="6" fillId="0" borderId="1" xfId="1" applyFont="1" applyBorder="1" applyAlignment="1">
      <alignment horizontal="center" textRotation="90" wrapText="1"/>
    </xf>
    <xf numFmtId="0" fontId="3" fillId="0" borderId="2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" xfId="1" applyFont="1" applyBorder="1"/>
    <xf numFmtId="0" fontId="3" fillId="0" borderId="5" xfId="1" applyFont="1" applyBorder="1"/>
    <xf numFmtId="0" fontId="3" fillId="0" borderId="6" xfId="1" applyFont="1" applyBorder="1"/>
    <xf numFmtId="0" fontId="6" fillId="0" borderId="3" xfId="1" applyFont="1" applyBorder="1" applyAlignment="1">
      <alignment horizontal="center" textRotation="90" wrapText="1"/>
    </xf>
    <xf numFmtId="0" fontId="3" fillId="0" borderId="7" xfId="1" applyFont="1" applyBorder="1"/>
    <xf numFmtId="0" fontId="3" fillId="0" borderId="8" xfId="1" applyFont="1" applyBorder="1"/>
    <xf numFmtId="2" fontId="6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5" xfId="1" applyFont="1" applyBorder="1" applyAlignment="1">
      <alignment horizontal="left" indent="2"/>
    </xf>
    <xf numFmtId="0" fontId="12" fillId="0" borderId="6" xfId="1" applyFont="1" applyBorder="1" applyAlignment="1">
      <alignment horizontal="left" indent="2"/>
    </xf>
    <xf numFmtId="0" fontId="12" fillId="0" borderId="9" xfId="1" applyFont="1" applyBorder="1"/>
    <xf numFmtId="0" fontId="12" fillId="0" borderId="10" xfId="1" applyFont="1" applyBorder="1"/>
    <xf numFmtId="0" fontId="12" fillId="0" borderId="9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2" fillId="0" borderId="5" xfId="1" applyFont="1" applyBorder="1" applyAlignment="1">
      <alignment horizontal="center"/>
    </xf>
    <xf numFmtId="0" fontId="12" fillId="0" borderId="6" xfId="1" applyFont="1" applyBorder="1"/>
    <xf numFmtId="0" fontId="15" fillId="0" borderId="1" xfId="1" applyFont="1" applyBorder="1" applyAlignment="1">
      <alignment horizontal="center" textRotation="90" wrapText="1"/>
    </xf>
    <xf numFmtId="0" fontId="12" fillId="0" borderId="2" xfId="1" applyFont="1" applyBorder="1"/>
    <xf numFmtId="0" fontId="12" fillId="0" borderId="1" xfId="1" applyFont="1" applyBorder="1"/>
    <xf numFmtId="0" fontId="12" fillId="0" borderId="5" xfId="1" applyFont="1" applyBorder="1"/>
    <xf numFmtId="0" fontId="12" fillId="0" borderId="8" xfId="1" applyFont="1" applyBorder="1"/>
    <xf numFmtId="0" fontId="15" fillId="0" borderId="3" xfId="1" applyFont="1" applyBorder="1" applyAlignment="1">
      <alignment horizontal="center" textRotation="90" wrapText="1"/>
    </xf>
    <xf numFmtId="0" fontId="12" fillId="0" borderId="7" xfId="1" applyFont="1" applyBorder="1"/>
    <xf numFmtId="0" fontId="15" fillId="0" borderId="11" xfId="1" applyFont="1" applyBorder="1"/>
    <xf numFmtId="0" fontId="12" fillId="0" borderId="12" xfId="1" applyFont="1" applyBorder="1"/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5" fillId="0" borderId="12" xfId="1" applyFont="1" applyBorder="1"/>
    <xf numFmtId="0" fontId="12" fillId="0" borderId="0" xfId="1" applyFont="1" applyAlignment="1">
      <alignment horizontal="left" indent="2"/>
    </xf>
    <xf numFmtId="2" fontId="15" fillId="0" borderId="4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2" fillId="0" borderId="0" xfId="1" applyFont="1" applyAlignment="1">
      <alignment vertical="center"/>
    </xf>
    <xf numFmtId="0" fontId="12" fillId="0" borderId="11" xfId="1" applyFont="1" applyBorder="1" applyAlignment="1">
      <alignment horizontal="center"/>
    </xf>
    <xf numFmtId="2" fontId="15" fillId="0" borderId="1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1" fillId="0" borderId="7" xfId="1" applyBorder="1"/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12" xfId="1" applyBorder="1"/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2" xfId="1" applyBorder="1"/>
    <xf numFmtId="0" fontId="1" fillId="0" borderId="9" xfId="1" applyBorder="1"/>
    <xf numFmtId="0" fontId="1" fillId="0" borderId="10" xfId="1" applyBorder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</cellXfs>
  <cellStyles count="3">
    <cellStyle name="Normal" xfId="0" builtinId="0"/>
    <cellStyle name="Normal 2" xfId="1" xr:uid="{1E868BCB-0999-4F34-8126-01624155ACFF}"/>
    <cellStyle name="Percent 2" xfId="2" xr:uid="{9E7C4D65-183D-4886-8853-D71D0C5C8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DF11-63AA-4ECE-8450-5F8BBEE9AD21}">
  <sheetPr>
    <pageSetUpPr fitToPage="1"/>
  </sheetPr>
  <dimension ref="A1:Q156"/>
  <sheetViews>
    <sheetView tabSelected="1" zoomScaleNormal="100" workbookViewId="0"/>
  </sheetViews>
  <sheetFormatPr defaultColWidth="9.140625" defaultRowHeight="12.75" x14ac:dyDescent="0.2"/>
  <cols>
    <col min="1" max="1" width="5.28515625" style="2" customWidth="1"/>
    <col min="2" max="2" width="5.140625" style="2" customWidth="1"/>
    <col min="3" max="3" width="37.42578125" style="2" customWidth="1"/>
    <col min="4" max="8" width="11.7109375" style="2" customWidth="1"/>
    <col min="9" max="9" width="13.28515625" style="2" customWidth="1"/>
    <col min="10" max="10" width="13.140625" style="2" customWidth="1"/>
    <col min="11" max="16384" width="9.140625" style="2"/>
  </cols>
  <sheetData>
    <row r="1" spans="1:17" ht="20.25" x14ac:dyDescent="0.3">
      <c r="A1" s="1" t="s">
        <v>0</v>
      </c>
      <c r="B1" s="1"/>
      <c r="F1" s="3"/>
    </row>
    <row r="3" spans="1:17" ht="18" x14ac:dyDescent="0.2">
      <c r="A3" s="4" t="s">
        <v>1</v>
      </c>
      <c r="B3" s="4"/>
    </row>
    <row r="4" spans="1:17" ht="9.9499999999999993" customHeight="1" x14ac:dyDescent="0.2"/>
    <row r="5" spans="1:17" ht="23.25" customHeight="1" x14ac:dyDescent="0.2">
      <c r="B5" s="221"/>
      <c r="C5" s="218"/>
      <c r="D5" s="224" t="s">
        <v>2</v>
      </c>
      <c r="E5" s="224" t="s">
        <v>3</v>
      </c>
      <c r="F5" s="8" t="s">
        <v>4</v>
      </c>
      <c r="G5" s="9"/>
      <c r="H5" s="9"/>
      <c r="I5" s="10"/>
      <c r="J5" s="224" t="s">
        <v>5</v>
      </c>
      <c r="K5" s="224" t="s">
        <v>6</v>
      </c>
    </row>
    <row r="6" spans="1:17" ht="138.75" customHeight="1" x14ac:dyDescent="0.2">
      <c r="B6" s="222"/>
      <c r="C6" s="223"/>
      <c r="D6" s="225"/>
      <c r="E6" s="225"/>
      <c r="F6" s="14" t="s">
        <v>7</v>
      </c>
      <c r="G6" s="14" t="s">
        <v>8</v>
      </c>
      <c r="H6" s="14" t="s">
        <v>9</v>
      </c>
      <c r="I6" s="14" t="s">
        <v>10</v>
      </c>
      <c r="J6" s="225"/>
      <c r="K6" s="225"/>
    </row>
    <row r="7" spans="1:17" ht="18" customHeight="1" x14ac:dyDescent="0.2">
      <c r="B7" s="226"/>
      <c r="C7" s="226"/>
      <c r="D7" s="16"/>
      <c r="E7" s="15"/>
      <c r="F7" s="17" t="s">
        <v>11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</row>
    <row r="8" spans="1:17" ht="15" customHeight="1" x14ac:dyDescent="0.2">
      <c r="B8" s="201" t="s">
        <v>16</v>
      </c>
      <c r="C8" s="202"/>
      <c r="D8" s="20">
        <v>51916</v>
      </c>
      <c r="E8" s="21">
        <v>2018</v>
      </c>
      <c r="F8" s="20">
        <v>5</v>
      </c>
      <c r="G8" s="20">
        <v>5</v>
      </c>
      <c r="H8" s="22">
        <v>1.5</v>
      </c>
      <c r="I8" s="23" t="s">
        <v>17</v>
      </c>
      <c r="J8" s="20">
        <v>225</v>
      </c>
      <c r="K8" s="24">
        <v>1.6</v>
      </c>
    </row>
    <row r="9" spans="1:17" ht="15" customHeight="1" x14ac:dyDescent="0.2">
      <c r="B9" s="201" t="s">
        <v>18</v>
      </c>
      <c r="C9" s="202"/>
      <c r="D9" s="20">
        <v>314152</v>
      </c>
      <c r="E9" s="21">
        <v>2012</v>
      </c>
      <c r="F9" s="20">
        <v>37</v>
      </c>
      <c r="G9" s="20">
        <v>40</v>
      </c>
      <c r="H9" s="22">
        <v>33.6</v>
      </c>
      <c r="I9" s="23">
        <v>1584026</v>
      </c>
      <c r="J9" s="20">
        <v>26906.205999999998</v>
      </c>
      <c r="K9" s="24">
        <v>22.6</v>
      </c>
      <c r="L9" s="25"/>
      <c r="M9" s="25"/>
      <c r="N9" s="25"/>
      <c r="O9" s="25"/>
      <c r="P9" s="25"/>
      <c r="Q9" s="25"/>
    </row>
    <row r="10" spans="1:17" s="25" customFormat="1" ht="15" customHeight="1" x14ac:dyDescent="0.25">
      <c r="B10" s="201" t="s">
        <v>19</v>
      </c>
      <c r="C10" s="202"/>
      <c r="D10" s="20">
        <v>674963</v>
      </c>
      <c r="E10" s="21">
        <v>1998</v>
      </c>
      <c r="F10" s="20">
        <v>425</v>
      </c>
      <c r="G10" s="20">
        <v>604</v>
      </c>
      <c r="H10" s="22">
        <v>317</v>
      </c>
      <c r="I10" s="20">
        <v>24613</v>
      </c>
      <c r="J10" s="20">
        <v>208050</v>
      </c>
      <c r="K10" s="24">
        <v>100.2</v>
      </c>
    </row>
    <row r="11" spans="1:17" s="25" customFormat="1" ht="15" customHeight="1" x14ac:dyDescent="0.25">
      <c r="B11" s="201" t="s">
        <v>20</v>
      </c>
      <c r="C11" s="202"/>
      <c r="D11" s="20">
        <v>147821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4904</v>
      </c>
      <c r="K11" s="28">
        <v>1.3</v>
      </c>
    </row>
    <row r="12" spans="1:17" s="25" customFormat="1" ht="15" customHeight="1" x14ac:dyDescent="0.25">
      <c r="B12" s="206" t="s">
        <v>21</v>
      </c>
      <c r="C12" s="207"/>
      <c r="D12" s="20">
        <v>124011</v>
      </c>
      <c r="E12" s="26">
        <v>2017</v>
      </c>
      <c r="F12" s="23">
        <v>6</v>
      </c>
      <c r="G12" s="23">
        <v>19</v>
      </c>
      <c r="H12" s="27">
        <v>21</v>
      </c>
      <c r="I12" s="23">
        <v>990</v>
      </c>
      <c r="J12" s="23">
        <v>7463</v>
      </c>
      <c r="K12" s="28">
        <v>5.3</v>
      </c>
    </row>
    <row r="13" spans="1:17" s="25" customFormat="1" ht="15" customHeight="1" x14ac:dyDescent="0.25">
      <c r="B13" s="201" t="s">
        <v>22</v>
      </c>
      <c r="C13" s="202"/>
      <c r="D13" s="20">
        <v>120700</v>
      </c>
      <c r="E13" s="26">
        <v>2000</v>
      </c>
      <c r="F13" s="23">
        <v>2</v>
      </c>
      <c r="G13" s="23">
        <v>2</v>
      </c>
      <c r="H13" s="27">
        <v>0.8</v>
      </c>
      <c r="I13" s="23">
        <v>110</v>
      </c>
      <c r="J13" s="23">
        <v>116</v>
      </c>
      <c r="K13" s="28">
        <v>1.5</v>
      </c>
    </row>
    <row r="14" spans="1:17" s="25" customFormat="1" ht="15" customHeight="1" x14ac:dyDescent="0.25">
      <c r="B14" s="201" t="s">
        <v>23</v>
      </c>
      <c r="C14" s="202"/>
      <c r="D14" s="20">
        <v>24703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1801.1</v>
      </c>
      <c r="K14" s="28">
        <v>0.4</v>
      </c>
      <c r="N14" s="25" t="s">
        <v>24</v>
      </c>
    </row>
    <row r="15" spans="1:17" s="25" customFormat="1" ht="15" customHeight="1" x14ac:dyDescent="0.25">
      <c r="B15" s="201" t="s">
        <v>25</v>
      </c>
      <c r="C15" s="202"/>
      <c r="D15" s="20">
        <v>214651</v>
      </c>
      <c r="E15" s="26">
        <v>2023</v>
      </c>
      <c r="F15" s="23">
        <v>3</v>
      </c>
      <c r="G15" s="23">
        <v>3</v>
      </c>
      <c r="H15" s="27">
        <v>0.1</v>
      </c>
      <c r="I15" s="23">
        <v>41</v>
      </c>
      <c r="J15" s="23">
        <v>70</v>
      </c>
      <c r="K15" s="28">
        <v>0.3</v>
      </c>
    </row>
    <row r="16" spans="1:17" s="25" customFormat="1" ht="15" customHeight="1" x14ac:dyDescent="0.25">
      <c r="B16" s="201" t="s">
        <v>26</v>
      </c>
      <c r="C16" s="202"/>
      <c r="D16" s="20">
        <v>83117</v>
      </c>
      <c r="E16" s="26">
        <v>2012</v>
      </c>
      <c r="F16" s="23">
        <v>23</v>
      </c>
      <c r="G16" s="23">
        <v>31</v>
      </c>
      <c r="H16" s="27">
        <v>5.6120000000000001</v>
      </c>
      <c r="I16" s="23">
        <v>440.65800000000002</v>
      </c>
      <c r="J16" s="23">
        <v>4888.7700000000004</v>
      </c>
      <c r="K16" s="28">
        <v>4.931</v>
      </c>
    </row>
    <row r="17" spans="1:16" s="25" customFormat="1" ht="15" customHeight="1" x14ac:dyDescent="0.2">
      <c r="B17" s="201" t="s">
        <v>27</v>
      </c>
      <c r="C17" s="202"/>
      <c r="D17" s="20">
        <v>255066</v>
      </c>
      <c r="E17" s="26">
        <v>2012</v>
      </c>
      <c r="F17" s="23">
        <v>50</v>
      </c>
      <c r="G17" s="23">
        <v>72</v>
      </c>
      <c r="H17" s="27">
        <v>35</v>
      </c>
      <c r="I17" s="23">
        <v>3822</v>
      </c>
      <c r="J17" s="23">
        <v>35840</v>
      </c>
      <c r="K17" s="28">
        <v>20.6</v>
      </c>
      <c r="L17" s="31"/>
      <c r="M17" s="32"/>
      <c r="N17" s="2"/>
      <c r="O17" s="2"/>
      <c r="P17" s="2"/>
    </row>
    <row r="18" spans="1:16" s="25" customFormat="1" ht="15" customHeight="1" x14ac:dyDescent="0.2">
      <c r="B18" s="201" t="s">
        <v>28</v>
      </c>
      <c r="C18" s="202"/>
      <c r="D18" s="20">
        <v>201889</v>
      </c>
      <c r="E18" s="26">
        <v>2000</v>
      </c>
      <c r="F18" s="23">
        <v>134</v>
      </c>
      <c r="G18" s="23">
        <v>134</v>
      </c>
      <c r="H18" s="27">
        <v>74.8</v>
      </c>
      <c r="I18" s="23">
        <v>6233</v>
      </c>
      <c r="J18" s="23">
        <v>42953</v>
      </c>
      <c r="K18" s="28">
        <v>35</v>
      </c>
      <c r="L18" s="31"/>
      <c r="M18" s="32"/>
      <c r="N18" s="2"/>
      <c r="O18" s="2"/>
      <c r="P18" s="2"/>
    </row>
    <row r="19" spans="1:16" s="25" customFormat="1" ht="15" customHeight="1" x14ac:dyDescent="0.2">
      <c r="B19" s="214" t="s">
        <v>29</v>
      </c>
      <c r="C19" s="215"/>
      <c r="D19" s="20"/>
      <c r="E19" s="26">
        <v>2002</v>
      </c>
      <c r="F19" s="23"/>
      <c r="G19" s="23"/>
      <c r="H19" s="27"/>
      <c r="I19" s="23"/>
      <c r="J19" s="23"/>
      <c r="K19" s="28"/>
      <c r="L19" s="25" t="s">
        <v>30</v>
      </c>
      <c r="N19" s="2"/>
      <c r="O19" s="31"/>
      <c r="P19" s="2"/>
    </row>
    <row r="20" spans="1:16" s="33" customFormat="1" ht="19.5" customHeight="1" x14ac:dyDescent="0.2">
      <c r="B20" s="204" t="s">
        <v>31</v>
      </c>
      <c r="C20" s="216"/>
      <c r="D20" s="34"/>
      <c r="E20" s="35"/>
      <c r="F20" s="36">
        <f t="shared" ref="F20:G20" si="0">SUM(F8:F19)</f>
        <v>693</v>
      </c>
      <c r="G20" s="36">
        <f t="shared" si="0"/>
        <v>920</v>
      </c>
      <c r="H20" s="37">
        <f>SUM(H8:H19)</f>
        <v>497.7120000000001</v>
      </c>
      <c r="I20" s="36">
        <f>SUM(I8:I19)</f>
        <v>1621094.6580000001</v>
      </c>
      <c r="J20" s="36">
        <f>SUM(J8:J19)</f>
        <v>333217.076</v>
      </c>
      <c r="K20" s="38">
        <f>SUM(K8:K19)</f>
        <v>193.73100000000002</v>
      </c>
      <c r="N20" s="2"/>
      <c r="O20" s="2"/>
      <c r="P20" s="2"/>
    </row>
    <row r="21" spans="1:16" s="33" customFormat="1" ht="20.100000000000001" customHeight="1" x14ac:dyDescent="0.2">
      <c r="B21" s="39" t="s">
        <v>32</v>
      </c>
      <c r="D21" s="40"/>
      <c r="E21" s="41"/>
      <c r="F21" s="41"/>
      <c r="G21" s="42"/>
      <c r="H21" s="41"/>
      <c r="I21" s="41"/>
      <c r="M21" s="2"/>
      <c r="N21" s="2"/>
    </row>
    <row r="22" spans="1:16" s="33" customFormat="1" ht="20.100000000000001" customHeight="1" x14ac:dyDescent="0.2">
      <c r="B22" s="43" t="s">
        <v>33</v>
      </c>
      <c r="D22" s="40"/>
      <c r="E22" s="41"/>
      <c r="F22" s="41"/>
      <c r="G22" s="42"/>
      <c r="H22" s="41"/>
      <c r="I22" s="41"/>
      <c r="M22" s="2"/>
      <c r="N22" s="2"/>
    </row>
    <row r="23" spans="1:16" s="33" customFormat="1" ht="20.100000000000001" customHeight="1" x14ac:dyDescent="0.2">
      <c r="B23" s="39"/>
      <c r="D23" s="40"/>
      <c r="E23" s="41"/>
      <c r="F23" s="41"/>
      <c r="G23" s="42"/>
      <c r="H23" s="41"/>
      <c r="I23" s="41"/>
      <c r="M23" s="2"/>
      <c r="N23" s="2"/>
    </row>
    <row r="24" spans="1:16" ht="18" x14ac:dyDescent="0.2">
      <c r="A24" s="4" t="s">
        <v>34</v>
      </c>
      <c r="C24" s="4"/>
      <c r="J24" s="44"/>
    </row>
    <row r="25" spans="1:16" ht="9.9499999999999993" customHeight="1" x14ac:dyDescent="0.2"/>
    <row r="26" spans="1:16" ht="94.5" customHeight="1" x14ac:dyDescent="0.2">
      <c r="B26" s="221"/>
      <c r="C26" s="218"/>
      <c r="D26" s="7" t="s">
        <v>35</v>
      </c>
      <c r="E26" s="7" t="s">
        <v>36</v>
      </c>
      <c r="F26" s="7" t="s">
        <v>37</v>
      </c>
      <c r="G26" s="7" t="s">
        <v>38</v>
      </c>
      <c r="H26" s="7" t="s">
        <v>39</v>
      </c>
    </row>
    <row r="27" spans="1:16" ht="18" customHeight="1" x14ac:dyDescent="0.2">
      <c r="B27" s="219"/>
      <c r="C27" s="220"/>
      <c r="D27" s="17" t="s">
        <v>14</v>
      </c>
      <c r="E27" s="17" t="s">
        <v>14</v>
      </c>
      <c r="F27" s="17" t="s">
        <v>14</v>
      </c>
      <c r="G27" s="17" t="s">
        <v>14</v>
      </c>
      <c r="H27" s="17" t="s">
        <v>14</v>
      </c>
    </row>
    <row r="28" spans="1:16" ht="18" customHeight="1" x14ac:dyDescent="0.2">
      <c r="B28" s="201" t="s">
        <v>40</v>
      </c>
      <c r="C28" s="202"/>
      <c r="D28" s="23"/>
      <c r="E28" s="23">
        <v>225</v>
      </c>
      <c r="F28" s="23" t="s">
        <v>17</v>
      </c>
      <c r="G28" s="23"/>
      <c r="H28" s="47">
        <f>SUM(D28:G28)</f>
        <v>225</v>
      </c>
      <c r="J28" s="44"/>
    </row>
    <row r="29" spans="1:16" s="25" customFormat="1" ht="15" customHeight="1" x14ac:dyDescent="0.2">
      <c r="B29" s="201" t="s">
        <v>41</v>
      </c>
      <c r="C29" s="202"/>
      <c r="D29" s="23"/>
      <c r="E29" s="23">
        <v>27010</v>
      </c>
      <c r="F29" s="23"/>
      <c r="G29" s="23"/>
      <c r="H29" s="47">
        <f t="shared" ref="H29:H38" si="1">SUM(D29:G29)</f>
        <v>27010</v>
      </c>
      <c r="I29" s="48"/>
      <c r="J29" s="44"/>
      <c r="L29" s="31"/>
      <c r="M29" s="2"/>
      <c r="N29" s="2"/>
      <c r="O29" s="2"/>
      <c r="P29" s="2"/>
    </row>
    <row r="30" spans="1:16" s="25" customFormat="1" ht="15" customHeight="1" x14ac:dyDescent="0.2">
      <c r="B30" s="201" t="s">
        <v>42</v>
      </c>
      <c r="C30" s="202"/>
      <c r="D30" s="23">
        <v>1295</v>
      </c>
      <c r="E30" s="23">
        <v>203466</v>
      </c>
      <c r="F30" s="23">
        <v>3082</v>
      </c>
      <c r="G30" s="23">
        <v>1723</v>
      </c>
      <c r="H30" s="47">
        <f t="shared" si="1"/>
        <v>209566</v>
      </c>
      <c r="I30" s="2"/>
      <c r="J30" s="44"/>
      <c r="K30" s="44"/>
      <c r="L30" s="44"/>
      <c r="M30" s="44"/>
      <c r="N30" s="44"/>
      <c r="O30" s="2"/>
      <c r="P30" s="2"/>
    </row>
    <row r="31" spans="1:16" s="25" customFormat="1" ht="15" customHeight="1" x14ac:dyDescent="0.2">
      <c r="B31" s="201" t="s">
        <v>43</v>
      </c>
      <c r="C31" s="202"/>
      <c r="D31" s="23"/>
      <c r="E31" s="23"/>
      <c r="F31" s="23">
        <v>4904</v>
      </c>
      <c r="G31" s="23"/>
      <c r="H31" s="47">
        <f t="shared" si="1"/>
        <v>4904</v>
      </c>
      <c r="I31" s="2"/>
      <c r="J31" s="44"/>
      <c r="K31" s="32"/>
      <c r="L31" s="49"/>
      <c r="M31" s="50"/>
      <c r="N31" s="2"/>
      <c r="O31" s="2"/>
      <c r="P31" s="2"/>
    </row>
    <row r="32" spans="1:16" s="25" customFormat="1" ht="15" customHeight="1" x14ac:dyDescent="0.2">
      <c r="B32" s="206" t="s">
        <v>44</v>
      </c>
      <c r="C32" s="207"/>
      <c r="D32" s="23"/>
      <c r="E32" s="23">
        <v>900.5</v>
      </c>
      <c r="F32" s="23">
        <v>438</v>
      </c>
      <c r="G32" s="23">
        <v>6313</v>
      </c>
      <c r="H32" s="47">
        <f t="shared" si="1"/>
        <v>7651.5</v>
      </c>
      <c r="I32" s="2"/>
      <c r="J32" s="44"/>
      <c r="L32" s="49"/>
      <c r="M32" s="50"/>
      <c r="N32" s="2"/>
      <c r="O32" s="2"/>
      <c r="P32" s="2"/>
    </row>
    <row r="33" spans="1:16" s="25" customFormat="1" ht="15" customHeight="1" x14ac:dyDescent="0.2">
      <c r="B33" s="201" t="s">
        <v>45</v>
      </c>
      <c r="C33" s="202"/>
      <c r="D33" s="23"/>
      <c r="E33" s="23">
        <v>42</v>
      </c>
      <c r="F33" s="23"/>
      <c r="G33" s="23">
        <v>216</v>
      </c>
      <c r="H33" s="47">
        <f t="shared" si="1"/>
        <v>258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">
      <c r="B34" s="201" t="s">
        <v>46</v>
      </c>
      <c r="C34" s="202"/>
      <c r="D34" s="23"/>
      <c r="E34" s="23">
        <v>70.819999999999993</v>
      </c>
      <c r="F34" s="23">
        <v>1908.4</v>
      </c>
      <c r="G34" s="23"/>
      <c r="H34" s="47">
        <f t="shared" si="1"/>
        <v>1979.22</v>
      </c>
      <c r="I34" s="2"/>
      <c r="J34" s="44"/>
      <c r="L34" s="31"/>
      <c r="M34" s="2"/>
      <c r="N34" s="2"/>
      <c r="O34" s="2"/>
      <c r="P34" s="2"/>
    </row>
    <row r="35" spans="1:16" s="25" customFormat="1" ht="15" customHeight="1" x14ac:dyDescent="0.2">
      <c r="B35" s="201" t="s">
        <v>47</v>
      </c>
      <c r="C35" s="202"/>
      <c r="D35" s="23"/>
      <c r="E35" s="23">
        <v>86.6</v>
      </c>
      <c r="F35" s="23"/>
      <c r="G35" s="23"/>
      <c r="H35" s="47">
        <f t="shared" si="1"/>
        <v>86.6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">
      <c r="B36" s="201" t="s">
        <v>48</v>
      </c>
      <c r="C36" s="202"/>
      <c r="D36" s="23"/>
      <c r="E36" s="23">
        <v>67.760000000000005</v>
      </c>
      <c r="F36" s="23">
        <v>3232</v>
      </c>
      <c r="G36" s="23">
        <v>2460.04</v>
      </c>
      <c r="H36" s="47">
        <f t="shared" si="1"/>
        <v>5759.8</v>
      </c>
      <c r="I36" s="2"/>
      <c r="J36" s="44"/>
      <c r="L36" s="31"/>
      <c r="M36" s="2"/>
      <c r="N36" s="2"/>
      <c r="O36" s="2"/>
      <c r="P36" s="2"/>
    </row>
    <row r="37" spans="1:16" s="25" customFormat="1" ht="15" customHeight="1" x14ac:dyDescent="0.2">
      <c r="B37" s="201" t="s">
        <v>49</v>
      </c>
      <c r="C37" s="202"/>
      <c r="D37" s="23"/>
      <c r="E37" s="23">
        <v>1514</v>
      </c>
      <c r="F37" s="23">
        <v>9966</v>
      </c>
      <c r="G37" s="23">
        <v>24360</v>
      </c>
      <c r="H37" s="47">
        <f t="shared" si="1"/>
        <v>35840</v>
      </c>
      <c r="I37" s="51"/>
      <c r="J37" s="44"/>
      <c r="L37" s="31"/>
      <c r="M37" s="2"/>
      <c r="N37" s="2"/>
      <c r="O37" s="2"/>
      <c r="P37" s="2"/>
    </row>
    <row r="38" spans="1:16" s="25" customFormat="1" ht="15" customHeight="1" x14ac:dyDescent="0.2">
      <c r="B38" s="201" t="s">
        <v>50</v>
      </c>
      <c r="C38" s="202"/>
      <c r="D38" s="23"/>
      <c r="E38" s="23"/>
      <c r="F38" s="23">
        <v>5184</v>
      </c>
      <c r="G38" s="23">
        <v>37769</v>
      </c>
      <c r="H38" s="47">
        <f t="shared" si="1"/>
        <v>42953</v>
      </c>
      <c r="I38" s="2"/>
      <c r="J38" s="44"/>
      <c r="L38" s="31"/>
      <c r="M38" s="2"/>
      <c r="N38" s="2"/>
      <c r="O38" s="2"/>
      <c r="P38" s="2"/>
    </row>
    <row r="39" spans="1:16" s="25" customFormat="1" ht="15" customHeight="1" x14ac:dyDescent="0.2">
      <c r="B39" s="214" t="s">
        <v>51</v>
      </c>
      <c r="C39" s="215"/>
      <c r="D39" s="23"/>
      <c r="E39" s="23"/>
      <c r="F39" s="23"/>
      <c r="G39" s="23"/>
      <c r="H39" s="47"/>
      <c r="I39" s="25" t="s">
        <v>30</v>
      </c>
      <c r="J39" s="44"/>
      <c r="L39" s="31"/>
      <c r="M39" s="2"/>
      <c r="N39" s="2"/>
      <c r="O39" s="2"/>
      <c r="P39" s="2"/>
    </row>
    <row r="40" spans="1:16" s="33" customFormat="1" ht="19.5" customHeight="1" x14ac:dyDescent="0.2">
      <c r="B40" s="204" t="s">
        <v>31</v>
      </c>
      <c r="C40" s="216"/>
      <c r="D40" s="52">
        <f>SUM(D28:D39)</f>
        <v>1295</v>
      </c>
      <c r="E40" s="52">
        <f>SUM(E28:E39)</f>
        <v>233382.68000000002</v>
      </c>
      <c r="F40" s="52">
        <f>SUM(F28:F39)</f>
        <v>28714.400000000001</v>
      </c>
      <c r="G40" s="52">
        <f>SUM(G28:G39)</f>
        <v>72841.040000000008</v>
      </c>
      <c r="H40" s="52">
        <f>SUM(H28:H39)</f>
        <v>336233.12</v>
      </c>
      <c r="I40" s="2"/>
      <c r="J40" s="2"/>
      <c r="M40" s="2"/>
      <c r="N40" s="2"/>
      <c r="O40" s="2"/>
      <c r="P40" s="2"/>
    </row>
    <row r="41" spans="1:16" s="33" customFormat="1" ht="19.5" customHeight="1" x14ac:dyDescent="0.2">
      <c r="D41" s="41"/>
      <c r="E41" s="41"/>
      <c r="F41" s="41"/>
      <c r="G41" s="41"/>
      <c r="H41" s="41"/>
      <c r="I41" s="2"/>
      <c r="J41" s="2"/>
      <c r="M41" s="2"/>
      <c r="N41" s="2"/>
      <c r="O41" s="2"/>
      <c r="P41" s="2"/>
    </row>
    <row r="42" spans="1:16" s="33" customFormat="1" ht="19.5" customHeight="1" x14ac:dyDescent="0.2">
      <c r="D42" s="53"/>
      <c r="E42" s="53"/>
      <c r="F42" s="53"/>
      <c r="G42" s="53"/>
      <c r="H42" s="53"/>
      <c r="I42" s="2"/>
      <c r="J42" s="2"/>
      <c r="M42" s="2"/>
      <c r="N42" s="2"/>
      <c r="O42" s="2"/>
      <c r="P42" s="2"/>
    </row>
    <row r="43" spans="1:16" ht="18" customHeight="1" x14ac:dyDescent="0.2">
      <c r="A43" s="4" t="s">
        <v>52</v>
      </c>
      <c r="C43" s="4"/>
      <c r="D43" s="3"/>
    </row>
    <row r="44" spans="1:16" ht="9.9499999999999993" customHeight="1" x14ac:dyDescent="0.2"/>
    <row r="45" spans="1:16" ht="110.1" customHeight="1" x14ac:dyDescent="0.2">
      <c r="B45" s="5"/>
      <c r="C45" s="54"/>
      <c r="D45" s="7" t="s">
        <v>53</v>
      </c>
      <c r="E45" s="7" t="s">
        <v>54</v>
      </c>
      <c r="F45" s="7" t="s">
        <v>55</v>
      </c>
      <c r="G45" s="217" t="s">
        <v>56</v>
      </c>
      <c r="H45" s="218"/>
    </row>
    <row r="46" spans="1:16" ht="18" customHeight="1" x14ac:dyDescent="0.2">
      <c r="B46" s="45"/>
      <c r="C46" s="55"/>
      <c r="D46" s="56"/>
      <c r="E46" s="17" t="s">
        <v>12</v>
      </c>
      <c r="F46" s="15"/>
      <c r="G46" s="219"/>
      <c r="H46" s="220"/>
    </row>
    <row r="47" spans="1:16" ht="15" customHeight="1" x14ac:dyDescent="0.2">
      <c r="B47" s="201" t="s">
        <v>43</v>
      </c>
      <c r="C47" s="202"/>
      <c r="D47" s="13"/>
      <c r="E47" s="13"/>
      <c r="F47" s="13"/>
      <c r="G47" s="208"/>
      <c r="H47" s="209"/>
    </row>
    <row r="48" spans="1:16" ht="15" customHeight="1" x14ac:dyDescent="0.2">
      <c r="B48" s="18"/>
      <c r="C48" s="19" t="s">
        <v>57</v>
      </c>
      <c r="D48" s="57" t="s">
        <v>58</v>
      </c>
      <c r="E48" s="28">
        <v>6.28</v>
      </c>
      <c r="F48" s="57">
        <v>4</v>
      </c>
      <c r="G48" s="208" t="s">
        <v>59</v>
      </c>
      <c r="H48" s="209"/>
    </row>
    <row r="49" spans="2:16" ht="6.75" customHeight="1" x14ac:dyDescent="0.2">
      <c r="B49" s="11"/>
      <c r="D49" s="58"/>
      <c r="E49" s="59"/>
      <c r="F49" s="13"/>
      <c r="G49" s="208"/>
      <c r="H49" s="209"/>
    </row>
    <row r="50" spans="2:16" ht="18" customHeight="1" x14ac:dyDescent="0.2">
      <c r="B50" s="201" t="s">
        <v>40</v>
      </c>
      <c r="C50" s="202"/>
      <c r="D50" s="58"/>
      <c r="E50" s="59"/>
      <c r="F50" s="13"/>
      <c r="G50" s="208"/>
      <c r="H50" s="209"/>
    </row>
    <row r="51" spans="2:16" ht="18" customHeight="1" x14ac:dyDescent="0.2">
      <c r="B51" s="18"/>
      <c r="C51" s="19" t="s">
        <v>60</v>
      </c>
      <c r="D51" s="57">
        <v>2018</v>
      </c>
      <c r="E51" s="28">
        <v>0.4</v>
      </c>
      <c r="F51" s="57">
        <v>1</v>
      </c>
      <c r="G51" s="208" t="s">
        <v>61</v>
      </c>
      <c r="H51" s="209"/>
    </row>
    <row r="52" spans="2:16" ht="18" customHeight="1" x14ac:dyDescent="0.2">
      <c r="B52" s="18"/>
      <c r="C52" s="19" t="s">
        <v>62</v>
      </c>
      <c r="D52" s="57">
        <v>2020</v>
      </c>
      <c r="E52" s="28">
        <v>0.4</v>
      </c>
      <c r="F52" s="57">
        <v>1</v>
      </c>
      <c r="G52" s="208" t="s">
        <v>61</v>
      </c>
      <c r="H52" s="209"/>
    </row>
    <row r="53" spans="2:16" ht="18" customHeight="1" x14ac:dyDescent="0.2">
      <c r="B53" s="18"/>
      <c r="C53" s="19" t="s">
        <v>63</v>
      </c>
      <c r="D53" s="57">
        <v>2021</v>
      </c>
      <c r="E53" s="28">
        <v>0.2</v>
      </c>
      <c r="F53" s="57">
        <v>1</v>
      </c>
      <c r="G53" s="208" t="s">
        <v>61</v>
      </c>
      <c r="H53" s="209"/>
    </row>
    <row r="54" spans="2:16" ht="18" customHeight="1" x14ac:dyDescent="0.2">
      <c r="B54" s="11"/>
      <c r="C54" s="19" t="s">
        <v>64</v>
      </c>
      <c r="D54" s="57">
        <v>2018</v>
      </c>
      <c r="E54" s="28">
        <v>0.5</v>
      </c>
      <c r="F54" s="57">
        <v>1</v>
      </c>
      <c r="G54" s="208" t="s">
        <v>59</v>
      </c>
      <c r="H54" s="209"/>
    </row>
    <row r="55" spans="2:16" ht="6.75" customHeight="1" x14ac:dyDescent="0.2">
      <c r="B55" s="11"/>
      <c r="D55" s="58"/>
      <c r="E55" s="59"/>
      <c r="F55" s="13"/>
      <c r="G55" s="208"/>
      <c r="H55" s="209"/>
    </row>
    <row r="56" spans="2:16" ht="15" customHeight="1" x14ac:dyDescent="0.2">
      <c r="B56" s="201" t="s">
        <v>41</v>
      </c>
      <c r="C56" s="202"/>
      <c r="D56" s="13"/>
      <c r="E56" s="13"/>
      <c r="F56" s="13"/>
      <c r="G56" s="208"/>
      <c r="H56" s="209"/>
    </row>
    <row r="57" spans="2:16" ht="15" customHeight="1" x14ac:dyDescent="0.2">
      <c r="B57" s="18"/>
      <c r="C57" s="19" t="s">
        <v>65</v>
      </c>
      <c r="D57" s="57">
        <v>2016</v>
      </c>
      <c r="E57" s="28">
        <v>15</v>
      </c>
      <c r="F57" s="57">
        <v>1</v>
      </c>
      <c r="G57" s="208" t="s">
        <v>61</v>
      </c>
      <c r="H57" s="209"/>
    </row>
    <row r="58" spans="2:16" ht="15" customHeight="1" x14ac:dyDescent="0.2">
      <c r="B58" s="18"/>
      <c r="C58" s="19" t="s">
        <v>66</v>
      </c>
      <c r="D58" s="57">
        <v>2012</v>
      </c>
      <c r="E58" s="28">
        <v>4</v>
      </c>
      <c r="F58" s="57">
        <v>1</v>
      </c>
      <c r="G58" s="208" t="s">
        <v>61</v>
      </c>
      <c r="H58" s="209"/>
    </row>
    <row r="59" spans="2:16" ht="15" customHeight="1" x14ac:dyDescent="0.2">
      <c r="B59" s="18"/>
      <c r="C59" s="19" t="s">
        <v>67</v>
      </c>
      <c r="D59" s="57">
        <v>2020</v>
      </c>
      <c r="E59" s="28">
        <v>2.5</v>
      </c>
      <c r="F59" s="57">
        <v>2</v>
      </c>
      <c r="G59" s="208" t="s">
        <v>61</v>
      </c>
      <c r="H59" s="209"/>
    </row>
    <row r="60" spans="2:16" s="64" customFormat="1" ht="6" customHeight="1" x14ac:dyDescent="0.2">
      <c r="B60" s="60"/>
      <c r="C60" s="61"/>
      <c r="D60" s="62"/>
      <c r="E60" s="63"/>
      <c r="F60" s="62"/>
      <c r="G60" s="208"/>
      <c r="H60" s="209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">
      <c r="B61" s="201" t="s">
        <v>42</v>
      </c>
      <c r="C61" s="202"/>
      <c r="D61" s="13"/>
      <c r="E61" s="13"/>
      <c r="F61" s="13"/>
      <c r="G61" s="208"/>
      <c r="H61" s="209"/>
    </row>
    <row r="62" spans="2:16" ht="15" customHeight="1" x14ac:dyDescent="0.2">
      <c r="B62" s="18"/>
      <c r="C62" s="19" t="s">
        <v>68</v>
      </c>
      <c r="D62" s="57" t="s">
        <v>69</v>
      </c>
      <c r="E62" s="28">
        <v>28</v>
      </c>
      <c r="F62" s="57">
        <v>8</v>
      </c>
      <c r="G62" s="208" t="s">
        <v>70</v>
      </c>
      <c r="H62" s="209"/>
    </row>
    <row r="63" spans="2:16" ht="15" customHeight="1" x14ac:dyDescent="0.2">
      <c r="B63" s="18"/>
      <c r="C63" s="19" t="s">
        <v>71</v>
      </c>
      <c r="D63" s="57" t="s">
        <v>72</v>
      </c>
      <c r="E63" s="28">
        <v>100</v>
      </c>
      <c r="F63" s="57">
        <v>6</v>
      </c>
      <c r="G63" s="208" t="s">
        <v>61</v>
      </c>
      <c r="H63" s="209"/>
    </row>
    <row r="64" spans="2:16" ht="15" customHeight="1" x14ac:dyDescent="0.2">
      <c r="B64" s="18"/>
      <c r="C64" s="19" t="s">
        <v>73</v>
      </c>
      <c r="D64" s="57">
        <v>2018</v>
      </c>
      <c r="E64" s="28">
        <v>15</v>
      </c>
      <c r="F64" s="57">
        <v>2</v>
      </c>
      <c r="G64" s="208" t="s">
        <v>61</v>
      </c>
      <c r="H64" s="209"/>
    </row>
    <row r="65" spans="2:15" ht="15" customHeight="1" x14ac:dyDescent="0.2">
      <c r="B65" s="18"/>
      <c r="C65" s="19" t="s">
        <v>68</v>
      </c>
      <c r="D65" s="57" t="s">
        <v>74</v>
      </c>
      <c r="E65" s="28">
        <v>24</v>
      </c>
      <c r="F65" s="57">
        <v>4</v>
      </c>
      <c r="G65" s="208" t="s">
        <v>59</v>
      </c>
      <c r="H65" s="209"/>
    </row>
    <row r="66" spans="2:15" ht="6" customHeight="1" x14ac:dyDescent="0.2">
      <c r="B66" s="18"/>
      <c r="C66" s="19"/>
      <c r="D66" s="57"/>
      <c r="E66" s="28"/>
      <c r="F66" s="57"/>
      <c r="G66" s="208"/>
      <c r="H66" s="209"/>
    </row>
    <row r="67" spans="2:15" ht="15" customHeight="1" x14ac:dyDescent="0.2">
      <c r="B67" s="206" t="s">
        <v>44</v>
      </c>
      <c r="C67" s="207"/>
      <c r="D67" s="57"/>
      <c r="E67" s="28"/>
      <c r="F67" s="57"/>
      <c r="G67" s="208"/>
      <c r="H67" s="209"/>
    </row>
    <row r="68" spans="2:15" ht="15" customHeight="1" x14ac:dyDescent="0.2">
      <c r="B68" s="29"/>
      <c r="C68" s="30" t="s">
        <v>75</v>
      </c>
      <c r="D68" s="57">
        <v>2019</v>
      </c>
      <c r="E68" s="28">
        <v>0.38</v>
      </c>
      <c r="F68" s="57">
        <v>1</v>
      </c>
      <c r="G68" s="208" t="s">
        <v>61</v>
      </c>
      <c r="H68" s="209"/>
    </row>
    <row r="69" spans="2:15" ht="15" customHeight="1" x14ac:dyDescent="0.2">
      <c r="B69" s="29"/>
      <c r="C69" s="30" t="s">
        <v>76</v>
      </c>
      <c r="D69" s="57">
        <v>2021</v>
      </c>
      <c r="E69" s="28">
        <v>0.13800000000000001</v>
      </c>
      <c r="F69" s="57">
        <v>1</v>
      </c>
      <c r="G69" s="208" t="s">
        <v>61</v>
      </c>
      <c r="H69" s="209"/>
    </row>
    <row r="70" spans="2:15" ht="15" customHeight="1" x14ac:dyDescent="0.2">
      <c r="B70" s="29"/>
      <c r="C70" s="30" t="s">
        <v>77</v>
      </c>
      <c r="D70" s="57">
        <v>2022</v>
      </c>
      <c r="E70" s="28">
        <v>0.6</v>
      </c>
      <c r="F70" s="57">
        <v>1</v>
      </c>
      <c r="G70" s="208" t="s">
        <v>61</v>
      </c>
      <c r="H70" s="209"/>
    </row>
    <row r="71" spans="2:15" ht="15" customHeight="1" x14ac:dyDescent="0.2">
      <c r="B71" s="29"/>
      <c r="C71" s="30" t="s">
        <v>78</v>
      </c>
      <c r="D71" s="57">
        <v>2022</v>
      </c>
      <c r="E71" s="28">
        <v>0.1</v>
      </c>
      <c r="F71" s="57">
        <v>1</v>
      </c>
      <c r="G71" s="208" t="s">
        <v>61</v>
      </c>
      <c r="H71" s="209"/>
    </row>
    <row r="72" spans="2:15" ht="15" customHeight="1" x14ac:dyDescent="0.2">
      <c r="B72" s="29"/>
      <c r="C72" s="30" t="s">
        <v>79</v>
      </c>
      <c r="D72" s="57">
        <v>2022</v>
      </c>
      <c r="E72" s="28">
        <v>0.6</v>
      </c>
      <c r="F72" s="57">
        <v>1</v>
      </c>
      <c r="G72" s="208" t="s">
        <v>61</v>
      </c>
      <c r="H72" s="209"/>
    </row>
    <row r="73" spans="2:15" ht="15" customHeight="1" x14ac:dyDescent="0.2">
      <c r="B73" s="29"/>
      <c r="C73" s="30" t="s">
        <v>80</v>
      </c>
      <c r="D73" s="57">
        <v>2023</v>
      </c>
      <c r="E73" s="28">
        <v>0.4</v>
      </c>
      <c r="F73" s="57">
        <v>1</v>
      </c>
      <c r="G73" s="208" t="s">
        <v>61</v>
      </c>
      <c r="H73" s="209"/>
    </row>
    <row r="74" spans="2:15" ht="15" customHeight="1" x14ac:dyDescent="0.2">
      <c r="B74" s="29"/>
      <c r="C74" s="30" t="s">
        <v>81</v>
      </c>
      <c r="D74" s="57">
        <v>2022</v>
      </c>
      <c r="E74" s="28">
        <v>1.6</v>
      </c>
      <c r="F74" s="57">
        <v>1</v>
      </c>
      <c r="G74" s="208" t="s">
        <v>59</v>
      </c>
      <c r="H74" s="209"/>
    </row>
    <row r="75" spans="2:15" s="64" customFormat="1" ht="6" customHeight="1" x14ac:dyDescent="0.2">
      <c r="B75" s="60"/>
      <c r="C75" s="61"/>
      <c r="D75" s="62"/>
      <c r="E75" s="63"/>
      <c r="F75" s="62"/>
      <c r="G75" s="208"/>
      <c r="H75" s="209"/>
      <c r="I75" s="2"/>
      <c r="J75" s="2"/>
      <c r="K75" s="2"/>
      <c r="L75" s="65"/>
      <c r="M75" s="65"/>
      <c r="N75" s="66"/>
      <c r="O75" s="66"/>
    </row>
    <row r="76" spans="2:15" ht="15" customHeight="1" x14ac:dyDescent="0.2">
      <c r="B76" s="201" t="s">
        <v>45</v>
      </c>
      <c r="C76" s="202"/>
      <c r="D76" s="57"/>
      <c r="E76" s="28"/>
      <c r="F76" s="57"/>
      <c r="G76" s="208"/>
      <c r="H76" s="209"/>
    </row>
    <row r="77" spans="2:15" ht="15" customHeight="1" x14ac:dyDescent="0.2">
      <c r="B77" s="18"/>
      <c r="C77" s="19" t="s">
        <v>82</v>
      </c>
      <c r="D77" s="57">
        <v>2023</v>
      </c>
      <c r="E77" s="28">
        <v>0.54</v>
      </c>
      <c r="F77" s="57">
        <v>1</v>
      </c>
      <c r="G77" s="208" t="s">
        <v>61</v>
      </c>
      <c r="H77" s="209"/>
    </row>
    <row r="78" spans="2:15" ht="15" customHeight="1" x14ac:dyDescent="0.2">
      <c r="B78" s="18"/>
      <c r="C78" s="19" t="s">
        <v>83</v>
      </c>
      <c r="D78" s="57">
        <v>2018</v>
      </c>
      <c r="E78" s="28">
        <v>0.2</v>
      </c>
      <c r="F78" s="57">
        <v>1</v>
      </c>
      <c r="G78" s="208" t="s">
        <v>59</v>
      </c>
      <c r="H78" s="209"/>
    </row>
    <row r="79" spans="2:15" s="64" customFormat="1" ht="6" customHeight="1" x14ac:dyDescent="0.2">
      <c r="B79" s="60"/>
      <c r="C79" s="61"/>
      <c r="D79" s="62"/>
      <c r="E79" s="63"/>
      <c r="F79" s="62"/>
      <c r="G79" s="208"/>
      <c r="H79" s="209"/>
      <c r="I79" s="2"/>
      <c r="J79" s="2"/>
      <c r="K79" s="2"/>
      <c r="L79" s="65"/>
      <c r="M79" s="65"/>
      <c r="N79" s="213"/>
      <c r="O79" s="213"/>
    </row>
    <row r="80" spans="2:15" ht="15" customHeight="1" x14ac:dyDescent="0.2">
      <c r="B80" s="201" t="s">
        <v>46</v>
      </c>
      <c r="C80" s="202"/>
      <c r="D80" s="57"/>
      <c r="E80" s="28"/>
      <c r="F80" s="57"/>
      <c r="G80" s="208"/>
      <c r="H80" s="209"/>
    </row>
    <row r="81" spans="2:11" ht="15" customHeight="1" x14ac:dyDescent="0.2">
      <c r="B81" s="18"/>
      <c r="C81" s="19" t="s">
        <v>84</v>
      </c>
      <c r="D81" s="57">
        <v>2021</v>
      </c>
      <c r="E81" s="28">
        <v>0.6</v>
      </c>
      <c r="F81" s="57">
        <v>1</v>
      </c>
      <c r="G81" s="208" t="s">
        <v>61</v>
      </c>
      <c r="H81" s="209"/>
    </row>
    <row r="82" spans="2:11" ht="15" customHeight="1" x14ac:dyDescent="0.2">
      <c r="B82" s="18"/>
      <c r="C82" s="30" t="s">
        <v>85</v>
      </c>
      <c r="D82" s="57">
        <v>2008</v>
      </c>
      <c r="E82" s="28">
        <v>0.56000000000000005</v>
      </c>
      <c r="F82" s="57">
        <v>1</v>
      </c>
      <c r="G82" s="208" t="s">
        <v>59</v>
      </c>
      <c r="H82" s="209"/>
    </row>
    <row r="83" spans="2:11" ht="15" customHeight="1" x14ac:dyDescent="0.2">
      <c r="B83" s="18"/>
      <c r="C83" s="30" t="s">
        <v>86</v>
      </c>
      <c r="D83" s="57">
        <v>2014</v>
      </c>
      <c r="E83" s="28">
        <v>0.9</v>
      </c>
      <c r="F83" s="57">
        <v>1</v>
      </c>
      <c r="G83" s="208" t="s">
        <v>59</v>
      </c>
      <c r="H83" s="209"/>
    </row>
    <row r="84" spans="2:11" s="64" customFormat="1" ht="6" customHeight="1" x14ac:dyDescent="0.2">
      <c r="B84" s="60"/>
      <c r="C84" s="61"/>
      <c r="D84" s="62"/>
      <c r="E84" s="63"/>
      <c r="F84" s="62"/>
      <c r="G84" s="208"/>
      <c r="H84" s="209"/>
      <c r="I84" s="2"/>
      <c r="J84" s="2"/>
      <c r="K84" s="2"/>
    </row>
    <row r="85" spans="2:11" ht="15" customHeight="1" x14ac:dyDescent="0.2">
      <c r="B85" s="201" t="s">
        <v>47</v>
      </c>
      <c r="C85" s="202"/>
      <c r="D85" s="57"/>
      <c r="E85" s="28"/>
      <c r="F85" s="57"/>
      <c r="G85" s="208"/>
      <c r="H85" s="209"/>
    </row>
    <row r="86" spans="2:11" ht="15" customHeight="1" x14ac:dyDescent="0.2">
      <c r="B86" s="18"/>
      <c r="C86" s="19" t="s">
        <v>87</v>
      </c>
      <c r="D86" s="57">
        <v>2023</v>
      </c>
      <c r="E86" s="28">
        <v>0.313</v>
      </c>
      <c r="F86" s="57">
        <v>1</v>
      </c>
      <c r="G86" s="208" t="s">
        <v>61</v>
      </c>
      <c r="H86" s="209"/>
    </row>
    <row r="87" spans="2:11" s="64" customFormat="1" ht="6" customHeight="1" x14ac:dyDescent="0.2">
      <c r="B87" s="60"/>
      <c r="C87" s="61"/>
      <c r="D87" s="62"/>
      <c r="E87" s="63"/>
      <c r="F87" s="62"/>
      <c r="G87" s="208"/>
      <c r="H87" s="209"/>
      <c r="I87" s="2"/>
      <c r="J87" s="2"/>
      <c r="K87" s="2"/>
    </row>
    <row r="88" spans="2:11" ht="15" customHeight="1" x14ac:dyDescent="0.2">
      <c r="B88" s="201" t="s">
        <v>48</v>
      </c>
      <c r="C88" s="202"/>
      <c r="D88" s="57"/>
      <c r="E88" s="28"/>
      <c r="F88" s="57"/>
      <c r="G88" s="208"/>
      <c r="H88" s="209"/>
    </row>
    <row r="89" spans="2:11" ht="15" customHeight="1" x14ac:dyDescent="0.2">
      <c r="B89" s="18"/>
      <c r="C89" s="19" t="s">
        <v>88</v>
      </c>
      <c r="D89" s="57">
        <v>2020</v>
      </c>
      <c r="E89" s="28">
        <v>0.15</v>
      </c>
      <c r="F89" s="57">
        <v>1</v>
      </c>
      <c r="G89" s="208" t="s">
        <v>61</v>
      </c>
      <c r="H89" s="209"/>
    </row>
    <row r="90" spans="2:11" ht="15" customHeight="1" x14ac:dyDescent="0.2">
      <c r="B90" s="18"/>
      <c r="C90" s="19" t="s">
        <v>89</v>
      </c>
      <c r="D90" s="57">
        <v>2012</v>
      </c>
      <c r="E90" s="28">
        <v>1.5</v>
      </c>
      <c r="F90" s="57">
        <v>1</v>
      </c>
      <c r="G90" s="208" t="s">
        <v>59</v>
      </c>
      <c r="H90" s="209"/>
    </row>
    <row r="91" spans="2:11" ht="15" customHeight="1" x14ac:dyDescent="0.2">
      <c r="B91" s="18"/>
      <c r="C91" s="19" t="s">
        <v>90</v>
      </c>
      <c r="D91" s="57" t="s">
        <v>91</v>
      </c>
      <c r="E91" s="28">
        <v>3.3220000000000001</v>
      </c>
      <c r="F91" s="57">
        <v>3</v>
      </c>
      <c r="G91" s="208" t="s">
        <v>59</v>
      </c>
      <c r="H91" s="209"/>
    </row>
    <row r="92" spans="2:11" s="64" customFormat="1" ht="6" customHeight="1" x14ac:dyDescent="0.2">
      <c r="B92" s="60"/>
      <c r="C92" s="61"/>
      <c r="D92" s="62"/>
      <c r="E92" s="63"/>
      <c r="F92" s="62"/>
      <c r="G92" s="208"/>
      <c r="H92" s="209"/>
      <c r="I92" s="2"/>
      <c r="J92" s="2"/>
      <c r="K92" s="2"/>
    </row>
    <row r="93" spans="2:11" ht="15" customHeight="1" x14ac:dyDescent="0.2">
      <c r="B93" s="201" t="s">
        <v>49</v>
      </c>
      <c r="C93" s="202"/>
      <c r="D93" s="57"/>
      <c r="E93" s="28"/>
      <c r="F93" s="57"/>
      <c r="G93" s="208"/>
      <c r="H93" s="209"/>
    </row>
    <row r="94" spans="2:11" ht="15" customHeight="1" x14ac:dyDescent="0.2">
      <c r="B94" s="18"/>
      <c r="C94" s="19" t="s">
        <v>92</v>
      </c>
      <c r="D94" s="57">
        <v>2018</v>
      </c>
      <c r="E94" s="28">
        <v>0.52800000000000002</v>
      </c>
      <c r="F94" s="57">
        <v>1</v>
      </c>
      <c r="G94" s="208" t="s">
        <v>61</v>
      </c>
      <c r="H94" s="209"/>
    </row>
    <row r="95" spans="2:11" ht="15" customHeight="1" x14ac:dyDescent="0.2">
      <c r="B95" s="18"/>
      <c r="C95" s="19" t="s">
        <v>93</v>
      </c>
      <c r="D95" s="57">
        <v>2023</v>
      </c>
      <c r="E95" s="28">
        <v>6</v>
      </c>
      <c r="F95" s="57">
        <v>4</v>
      </c>
      <c r="G95" s="208" t="s">
        <v>59</v>
      </c>
      <c r="H95" s="209"/>
    </row>
    <row r="96" spans="2:11" ht="15" customHeight="1" x14ac:dyDescent="0.2">
      <c r="B96" s="18"/>
      <c r="C96" s="19" t="s">
        <v>94</v>
      </c>
      <c r="D96" s="57" t="s">
        <v>95</v>
      </c>
      <c r="E96" s="28">
        <v>22.6</v>
      </c>
      <c r="F96" s="57">
        <v>4</v>
      </c>
      <c r="G96" s="208" t="s">
        <v>59</v>
      </c>
      <c r="H96" s="209"/>
    </row>
    <row r="97" spans="1:11" s="64" customFormat="1" ht="6" customHeight="1" x14ac:dyDescent="0.2">
      <c r="B97" s="60"/>
      <c r="C97" s="61"/>
      <c r="D97" s="62"/>
      <c r="E97" s="63"/>
      <c r="F97" s="62"/>
      <c r="G97" s="208"/>
      <c r="H97" s="209"/>
      <c r="I97" s="2"/>
      <c r="J97" s="2"/>
      <c r="K97" s="2"/>
    </row>
    <row r="98" spans="1:11" ht="15" customHeight="1" x14ac:dyDescent="0.2">
      <c r="B98" s="201" t="s">
        <v>50</v>
      </c>
      <c r="C98" s="202"/>
      <c r="D98" s="57"/>
      <c r="E98" s="28"/>
      <c r="F98" s="57"/>
      <c r="G98" s="208"/>
      <c r="H98" s="209"/>
    </row>
    <row r="99" spans="1:11" ht="15" customHeight="1" x14ac:dyDescent="0.2">
      <c r="B99" s="18"/>
      <c r="C99" s="19" t="s">
        <v>96</v>
      </c>
      <c r="D99" s="57" t="s">
        <v>97</v>
      </c>
      <c r="E99" s="28">
        <v>2</v>
      </c>
      <c r="F99" s="57" t="s">
        <v>17</v>
      </c>
      <c r="G99" s="208" t="s">
        <v>61</v>
      </c>
      <c r="H99" s="209"/>
    </row>
    <row r="100" spans="1:11" ht="15" customHeight="1" x14ac:dyDescent="0.2">
      <c r="B100" s="18"/>
      <c r="C100" s="19" t="s">
        <v>98</v>
      </c>
      <c r="D100" s="57" t="s">
        <v>99</v>
      </c>
      <c r="E100" s="28">
        <v>2</v>
      </c>
      <c r="F100" s="57" t="s">
        <v>17</v>
      </c>
      <c r="G100" s="208" t="s">
        <v>61</v>
      </c>
      <c r="H100" s="209"/>
    </row>
    <row r="101" spans="1:11" ht="15" customHeight="1" x14ac:dyDescent="0.2">
      <c r="B101" s="18"/>
      <c r="C101" s="19" t="s">
        <v>100</v>
      </c>
      <c r="D101" s="57" t="s">
        <v>101</v>
      </c>
      <c r="E101" s="28">
        <v>5.4</v>
      </c>
      <c r="F101" s="57" t="s">
        <v>17</v>
      </c>
      <c r="G101" s="208" t="s">
        <v>59</v>
      </c>
      <c r="H101" s="209"/>
    </row>
    <row r="102" spans="1:11" ht="15" customHeight="1" x14ac:dyDescent="0.2">
      <c r="B102" s="18"/>
      <c r="C102" s="19" t="s">
        <v>96</v>
      </c>
      <c r="D102" s="57" t="s">
        <v>102</v>
      </c>
      <c r="E102" s="28">
        <v>2.7</v>
      </c>
      <c r="F102" s="57" t="s">
        <v>17</v>
      </c>
      <c r="G102" s="208" t="s">
        <v>59</v>
      </c>
      <c r="H102" s="209"/>
    </row>
    <row r="103" spans="1:11" ht="15" customHeight="1" x14ac:dyDescent="0.2">
      <c r="B103" s="18"/>
      <c r="C103" s="19" t="s">
        <v>98</v>
      </c>
      <c r="D103" s="57" t="s">
        <v>103</v>
      </c>
      <c r="E103" s="28">
        <v>3.9</v>
      </c>
      <c r="F103" s="57" t="s">
        <v>17</v>
      </c>
      <c r="G103" s="208" t="s">
        <v>59</v>
      </c>
      <c r="H103" s="209"/>
    </row>
    <row r="104" spans="1:11" ht="15" customHeight="1" x14ac:dyDescent="0.2">
      <c r="B104" s="18"/>
      <c r="C104" s="19" t="s">
        <v>104</v>
      </c>
      <c r="D104" s="57">
        <v>2022</v>
      </c>
      <c r="E104" s="28">
        <v>8.4</v>
      </c>
      <c r="F104" s="57" t="s">
        <v>17</v>
      </c>
      <c r="G104" s="208" t="s">
        <v>59</v>
      </c>
      <c r="H104" s="209"/>
    </row>
    <row r="105" spans="1:11" ht="6" customHeight="1" x14ac:dyDescent="0.2">
      <c r="B105" s="45"/>
      <c r="C105" s="46"/>
      <c r="D105" s="67"/>
      <c r="E105" s="68"/>
      <c r="F105" s="57"/>
      <c r="G105" s="210"/>
      <c r="H105" s="211"/>
    </row>
    <row r="106" spans="1:11" ht="20.100000000000001" customHeight="1" x14ac:dyDescent="0.2">
      <c r="B106" s="204" t="s">
        <v>31</v>
      </c>
      <c r="C106" s="205"/>
      <c r="D106" s="36"/>
      <c r="E106" s="71">
        <f>SUM(E48:E104)</f>
        <v>261.71099999999996</v>
      </c>
      <c r="F106" s="36"/>
      <c r="G106" s="212"/>
      <c r="H106" s="205"/>
      <c r="I106" s="3"/>
      <c r="J106" s="3"/>
      <c r="K106" s="3"/>
    </row>
    <row r="107" spans="1:11" ht="20.100000000000001" customHeight="1" x14ac:dyDescent="0.2">
      <c r="B107" s="33"/>
      <c r="C107" s="40"/>
      <c r="D107" s="41"/>
      <c r="E107" s="42"/>
      <c r="F107" s="41"/>
      <c r="G107" s="72"/>
    </row>
    <row r="108" spans="1:11" ht="20.100000000000001" customHeight="1" x14ac:dyDescent="0.2">
      <c r="A108" s="4" t="s">
        <v>105</v>
      </c>
      <c r="C108" s="40"/>
      <c r="D108" s="41"/>
      <c r="E108" s="3"/>
      <c r="F108" s="41"/>
      <c r="G108" s="72"/>
    </row>
    <row r="109" spans="1:11" ht="9.9499999999999993" customHeight="1" x14ac:dyDescent="0.2"/>
    <row r="110" spans="1:11" ht="110.1" customHeight="1" x14ac:dyDescent="0.2">
      <c r="B110" s="5"/>
      <c r="C110" s="54"/>
      <c r="D110" s="7" t="s">
        <v>53</v>
      </c>
      <c r="E110" s="7" t="s">
        <v>54</v>
      </c>
      <c r="F110" s="7" t="s">
        <v>106</v>
      </c>
    </row>
    <row r="111" spans="1:11" ht="18" customHeight="1" x14ac:dyDescent="0.2">
      <c r="B111" s="45"/>
      <c r="C111" s="55"/>
      <c r="D111" s="56"/>
      <c r="E111" s="17" t="s">
        <v>12</v>
      </c>
      <c r="F111" s="73"/>
    </row>
    <row r="112" spans="1:11" ht="15" customHeight="1" x14ac:dyDescent="0.2">
      <c r="B112" s="201" t="s">
        <v>42</v>
      </c>
      <c r="C112" s="202"/>
      <c r="D112" s="13"/>
      <c r="E112" s="13"/>
      <c r="F112" s="74"/>
      <c r="G112" s="11"/>
    </row>
    <row r="113" spans="2:8" ht="15" customHeight="1" x14ac:dyDescent="0.2">
      <c r="B113" s="18"/>
      <c r="C113" s="19" t="s">
        <v>68</v>
      </c>
      <c r="D113" s="57" t="s">
        <v>107</v>
      </c>
      <c r="E113" s="28">
        <v>40</v>
      </c>
      <c r="F113" s="75" t="s">
        <v>108</v>
      </c>
      <c r="G113" s="69"/>
      <c r="H113" s="66"/>
    </row>
    <row r="114" spans="2:8" ht="15.6" customHeight="1" x14ac:dyDescent="0.2">
      <c r="B114" s="18"/>
      <c r="C114" s="19" t="s">
        <v>109</v>
      </c>
      <c r="D114" s="57">
        <v>2007</v>
      </c>
      <c r="E114" s="28">
        <v>30</v>
      </c>
      <c r="F114" s="75" t="s">
        <v>108</v>
      </c>
      <c r="G114" s="69"/>
      <c r="H114" s="66"/>
    </row>
    <row r="115" spans="2:8" ht="6" customHeight="1" x14ac:dyDescent="0.2">
      <c r="B115" s="18"/>
      <c r="C115" s="19"/>
      <c r="D115" s="57"/>
      <c r="E115" s="28"/>
      <c r="F115" s="75"/>
      <c r="G115" s="69"/>
      <c r="H115" s="66"/>
    </row>
    <row r="116" spans="2:8" ht="15.6" customHeight="1" x14ac:dyDescent="0.2">
      <c r="B116" s="18" t="s">
        <v>44</v>
      </c>
      <c r="C116" s="19"/>
      <c r="D116" s="57"/>
      <c r="E116" s="28"/>
      <c r="F116" s="75"/>
      <c r="G116" s="69"/>
      <c r="H116" s="66"/>
    </row>
    <row r="117" spans="2:8" ht="15.6" customHeight="1" x14ac:dyDescent="0.2">
      <c r="B117" s="18"/>
      <c r="C117" s="19" t="s">
        <v>110</v>
      </c>
      <c r="D117" s="57">
        <v>2020</v>
      </c>
      <c r="E117" s="28">
        <v>30</v>
      </c>
      <c r="F117" s="75" t="s">
        <v>111</v>
      </c>
      <c r="G117" s="69"/>
      <c r="H117" s="66"/>
    </row>
    <row r="118" spans="2:8" ht="6" customHeight="1" x14ac:dyDescent="0.2">
      <c r="B118" s="18"/>
      <c r="C118" s="19"/>
      <c r="D118" s="57"/>
      <c r="E118" s="28"/>
      <c r="F118" s="75"/>
      <c r="G118" s="69"/>
      <c r="H118" s="66"/>
    </row>
    <row r="119" spans="2:8" ht="15.6" customHeight="1" x14ac:dyDescent="0.2">
      <c r="B119" s="206" t="s">
        <v>45</v>
      </c>
      <c r="C119" s="207"/>
      <c r="D119" s="57"/>
      <c r="E119" s="28"/>
      <c r="F119" s="75"/>
      <c r="G119" s="69"/>
      <c r="H119" s="66"/>
    </row>
    <row r="120" spans="2:8" ht="15.6" customHeight="1" x14ac:dyDescent="0.2">
      <c r="B120" s="18"/>
      <c r="C120" s="19" t="s">
        <v>83</v>
      </c>
      <c r="D120" s="57">
        <v>2017</v>
      </c>
      <c r="E120" s="28">
        <v>0.6</v>
      </c>
      <c r="F120" s="75" t="s">
        <v>112</v>
      </c>
      <c r="G120" s="69"/>
      <c r="H120" s="66"/>
    </row>
    <row r="121" spans="2:8" s="64" customFormat="1" ht="6" customHeight="1" x14ac:dyDescent="0.2">
      <c r="B121" s="60"/>
      <c r="C121" s="61"/>
      <c r="D121" s="62"/>
      <c r="E121" s="63"/>
      <c r="F121" s="76"/>
      <c r="G121" s="11"/>
      <c r="H121" s="2"/>
    </row>
    <row r="122" spans="2:8" s="64" customFormat="1" ht="15" customHeight="1" x14ac:dyDescent="0.2">
      <c r="B122" s="201" t="s">
        <v>48</v>
      </c>
      <c r="C122" s="202"/>
      <c r="D122" s="57"/>
      <c r="E122" s="28"/>
      <c r="F122" s="74"/>
      <c r="G122" s="11"/>
      <c r="H122" s="2"/>
    </row>
    <row r="123" spans="2:8" ht="15" customHeight="1" x14ac:dyDescent="0.2">
      <c r="B123" s="18"/>
      <c r="C123" s="19" t="s">
        <v>113</v>
      </c>
      <c r="D123" s="57">
        <v>2012</v>
      </c>
      <c r="E123" s="28">
        <v>0.5</v>
      </c>
      <c r="F123" s="75" t="s">
        <v>114</v>
      </c>
      <c r="G123" s="69"/>
      <c r="H123" s="66"/>
    </row>
    <row r="124" spans="2:8" ht="15" customHeight="1" x14ac:dyDescent="0.2">
      <c r="B124" s="18"/>
      <c r="C124" s="19" t="s">
        <v>90</v>
      </c>
      <c r="D124" s="57" t="s">
        <v>91</v>
      </c>
      <c r="E124" s="28">
        <v>0.7</v>
      </c>
      <c r="F124" s="75" t="s">
        <v>114</v>
      </c>
      <c r="G124" s="69"/>
      <c r="H124" s="66"/>
    </row>
    <row r="125" spans="2:8" ht="15" customHeight="1" x14ac:dyDescent="0.2">
      <c r="B125" s="18"/>
      <c r="C125" s="19" t="s">
        <v>88</v>
      </c>
      <c r="D125" s="57">
        <v>2020</v>
      </c>
      <c r="E125" s="28">
        <v>0.35</v>
      </c>
      <c r="F125" s="75" t="s">
        <v>115</v>
      </c>
      <c r="G125" s="69"/>
      <c r="H125" s="66"/>
    </row>
    <row r="126" spans="2:8" s="64" customFormat="1" ht="6.6" customHeight="1" x14ac:dyDescent="0.2">
      <c r="B126" s="60"/>
      <c r="C126" s="61"/>
      <c r="D126" s="62"/>
      <c r="E126" s="63"/>
      <c r="F126" s="76"/>
      <c r="G126" s="11"/>
      <c r="H126" s="2"/>
    </row>
    <row r="127" spans="2:8" s="64" customFormat="1" ht="15" customHeight="1" x14ac:dyDescent="0.2">
      <c r="B127" s="201" t="s">
        <v>49</v>
      </c>
      <c r="C127" s="202"/>
      <c r="D127" s="57"/>
      <c r="E127" s="28"/>
      <c r="F127" s="74"/>
      <c r="G127" s="11"/>
      <c r="H127" s="2"/>
    </row>
    <row r="128" spans="2:8" s="64" customFormat="1" ht="15" customHeight="1" x14ac:dyDescent="0.2">
      <c r="B128" s="18"/>
      <c r="C128" s="19" t="s">
        <v>116</v>
      </c>
      <c r="D128" s="57">
        <v>2016</v>
      </c>
      <c r="E128" s="28">
        <v>40</v>
      </c>
      <c r="F128" s="74" t="s">
        <v>111</v>
      </c>
      <c r="G128" s="11"/>
      <c r="H128" s="2"/>
    </row>
    <row r="129" spans="1:13" s="64" customFormat="1" ht="6" customHeight="1" x14ac:dyDescent="0.2">
      <c r="B129" s="60"/>
      <c r="C129" s="61"/>
      <c r="D129" s="62"/>
      <c r="E129" s="63"/>
      <c r="F129" s="76"/>
      <c r="G129" s="11"/>
      <c r="H129" s="2"/>
    </row>
    <row r="130" spans="1:13" ht="15" customHeight="1" x14ac:dyDescent="0.2">
      <c r="B130" s="201" t="s">
        <v>50</v>
      </c>
      <c r="C130" s="202"/>
      <c r="D130" s="57"/>
      <c r="E130" s="28"/>
      <c r="F130" s="74"/>
      <c r="G130" s="11"/>
    </row>
    <row r="131" spans="1:13" ht="15" customHeight="1" x14ac:dyDescent="0.2">
      <c r="B131" s="18"/>
      <c r="C131" s="19" t="s">
        <v>117</v>
      </c>
      <c r="D131" s="57">
        <v>2009</v>
      </c>
      <c r="E131" s="28">
        <v>40</v>
      </c>
      <c r="F131" s="75" t="s">
        <v>118</v>
      </c>
      <c r="G131" s="69"/>
      <c r="H131" s="66"/>
    </row>
    <row r="132" spans="1:13" ht="6" customHeight="1" x14ac:dyDescent="0.2">
      <c r="B132" s="45"/>
      <c r="C132" s="46"/>
      <c r="D132" s="67"/>
      <c r="E132" s="68"/>
      <c r="F132" s="77"/>
    </row>
    <row r="133" spans="1:13" ht="20.100000000000001" customHeight="1" x14ac:dyDescent="0.2">
      <c r="B133" s="204" t="s">
        <v>31</v>
      </c>
      <c r="C133" s="205"/>
      <c r="D133" s="36"/>
      <c r="E133" s="78">
        <f>SUM(E112:E131)</f>
        <v>182.14999999999998</v>
      </c>
      <c r="F133" s="79"/>
    </row>
    <row r="134" spans="1:13" ht="10.5" customHeight="1" x14ac:dyDescent="0.2">
      <c r="B134" s="33"/>
      <c r="D134" s="41"/>
      <c r="E134" s="42"/>
      <c r="F134" s="80"/>
    </row>
    <row r="135" spans="1:13" ht="15" x14ac:dyDescent="0.2">
      <c r="B135" s="81" t="s">
        <v>119</v>
      </c>
      <c r="C135" s="40"/>
      <c r="D135" s="41"/>
      <c r="E135" s="42"/>
      <c r="F135" s="41"/>
      <c r="G135" s="72"/>
    </row>
    <row r="136" spans="1:13" ht="15" x14ac:dyDescent="0.2">
      <c r="B136" s="33" t="s">
        <v>120</v>
      </c>
      <c r="C136" s="82"/>
      <c r="D136" s="41"/>
      <c r="E136" s="42"/>
      <c r="F136" s="41"/>
      <c r="G136" s="72"/>
    </row>
    <row r="137" spans="1:13" ht="20.100000000000001" customHeight="1" x14ac:dyDescent="0.2">
      <c r="B137" s="33"/>
      <c r="C137" s="40"/>
      <c r="D137" s="41"/>
      <c r="E137" s="42"/>
      <c r="F137" s="41"/>
      <c r="G137" s="72"/>
    </row>
    <row r="138" spans="1:13" ht="18" x14ac:dyDescent="0.2">
      <c r="A138" s="4" t="s">
        <v>121</v>
      </c>
      <c r="D138" s="3"/>
    </row>
    <row r="139" spans="1:13" ht="9.9499999999999993" customHeight="1" x14ac:dyDescent="0.2"/>
    <row r="140" spans="1:13" ht="110.1" customHeight="1" x14ac:dyDescent="0.2">
      <c r="B140" s="5"/>
      <c r="C140" s="54"/>
      <c r="D140" s="7" t="s">
        <v>53</v>
      </c>
      <c r="E140" s="7" t="s">
        <v>122</v>
      </c>
      <c r="F140" s="7" t="s">
        <v>123</v>
      </c>
    </row>
    <row r="141" spans="1:13" ht="18" x14ac:dyDescent="0.2">
      <c r="B141" s="45"/>
      <c r="C141" s="55"/>
      <c r="D141" s="83"/>
      <c r="E141" s="83" t="s">
        <v>12</v>
      </c>
      <c r="F141" s="83" t="s">
        <v>124</v>
      </c>
    </row>
    <row r="142" spans="1:13" ht="15" customHeight="1" x14ac:dyDescent="0.2">
      <c r="B142" s="201" t="s">
        <v>41</v>
      </c>
      <c r="C142" s="202"/>
      <c r="D142" s="84"/>
      <c r="E142" s="85"/>
      <c r="F142" s="6"/>
    </row>
    <row r="143" spans="1:13" ht="15" customHeight="1" x14ac:dyDescent="0.2">
      <c r="B143" s="11"/>
      <c r="C143" s="2" t="s">
        <v>66</v>
      </c>
      <c r="D143" s="57">
        <v>2012</v>
      </c>
      <c r="E143" s="86">
        <v>1.3</v>
      </c>
      <c r="F143" s="47">
        <v>160</v>
      </c>
      <c r="L143" s="87"/>
      <c r="M143" s="88"/>
    </row>
    <row r="144" spans="1:13" ht="6" customHeight="1" x14ac:dyDescent="0.2">
      <c r="B144" s="60"/>
      <c r="C144" s="89"/>
      <c r="D144" s="62"/>
      <c r="E144" s="86"/>
      <c r="F144" s="47"/>
      <c r="J144" s="89"/>
      <c r="K144" s="89"/>
      <c r="L144" s="65"/>
      <c r="M144" s="65"/>
    </row>
    <row r="145" spans="2:13" ht="15" customHeight="1" x14ac:dyDescent="0.2">
      <c r="B145" s="201" t="s">
        <v>42</v>
      </c>
      <c r="C145" s="202"/>
      <c r="D145" s="13"/>
      <c r="E145" s="90"/>
      <c r="F145" s="47"/>
    </row>
    <row r="146" spans="2:13" ht="15" customHeight="1" x14ac:dyDescent="0.2">
      <c r="B146" s="18"/>
      <c r="C146" s="2" t="s">
        <v>125</v>
      </c>
      <c r="D146" s="57">
        <v>2011</v>
      </c>
      <c r="E146" s="86">
        <v>20</v>
      </c>
      <c r="F146" s="47">
        <v>11000</v>
      </c>
      <c r="J146" s="25"/>
      <c r="K146" s="25"/>
      <c r="L146" s="87"/>
      <c r="M146" s="88"/>
    </row>
    <row r="147" spans="2:13" ht="15" customHeight="1" x14ac:dyDescent="0.2">
      <c r="B147" s="18"/>
      <c r="C147" s="2" t="s">
        <v>126</v>
      </c>
      <c r="D147" s="57">
        <v>2015</v>
      </c>
      <c r="E147" s="86">
        <v>40</v>
      </c>
      <c r="F147" s="47">
        <v>26000</v>
      </c>
      <c r="J147" s="25"/>
      <c r="K147" s="25"/>
      <c r="L147" s="87"/>
      <c r="M147" s="88"/>
    </row>
    <row r="148" spans="2:13" ht="6" customHeight="1" x14ac:dyDescent="0.2">
      <c r="B148" s="60"/>
      <c r="C148" s="89"/>
      <c r="D148" s="62"/>
      <c r="E148" s="86"/>
      <c r="F148" s="47"/>
      <c r="J148" s="89"/>
      <c r="K148" s="89"/>
      <c r="L148" s="65"/>
      <c r="M148" s="65"/>
    </row>
    <row r="149" spans="2:13" ht="15" customHeight="1" x14ac:dyDescent="0.2">
      <c r="B149" s="201" t="s">
        <v>48</v>
      </c>
      <c r="C149" s="202"/>
      <c r="D149" s="13"/>
      <c r="E149" s="90"/>
      <c r="F149" s="47"/>
    </row>
    <row r="150" spans="2:13" ht="15" customHeight="1" x14ac:dyDescent="0.2">
      <c r="B150" s="18"/>
      <c r="C150" s="2" t="s">
        <v>127</v>
      </c>
      <c r="D150" s="57">
        <v>2023</v>
      </c>
      <c r="E150" s="86">
        <v>10</v>
      </c>
      <c r="F150" s="47">
        <v>2000</v>
      </c>
      <c r="J150" s="25"/>
      <c r="K150" s="25"/>
      <c r="L150" s="87"/>
      <c r="M150" s="88"/>
    </row>
    <row r="151" spans="2:13" ht="6" customHeight="1" x14ac:dyDescent="0.2">
      <c r="B151" s="60"/>
      <c r="C151" s="89"/>
      <c r="D151" s="62"/>
      <c r="E151" s="86"/>
      <c r="F151" s="47"/>
      <c r="J151" s="89"/>
      <c r="K151" s="89"/>
      <c r="L151" s="65"/>
      <c r="M151" s="65"/>
    </row>
    <row r="152" spans="2:13" ht="15" customHeight="1" x14ac:dyDescent="0.2">
      <c r="B152" s="201" t="s">
        <v>50</v>
      </c>
      <c r="C152" s="202"/>
      <c r="D152" s="57"/>
      <c r="E152" s="86"/>
      <c r="F152" s="57"/>
      <c r="J152" s="203"/>
      <c r="K152" s="203"/>
      <c r="L152" s="87"/>
      <c r="M152" s="87"/>
    </row>
    <row r="153" spans="2:13" ht="15" customHeight="1" x14ac:dyDescent="0.2">
      <c r="B153" s="18"/>
      <c r="C153" s="25" t="s">
        <v>117</v>
      </c>
      <c r="D153" s="57" t="s">
        <v>128</v>
      </c>
      <c r="E153" s="86">
        <v>40</v>
      </c>
      <c r="F153" s="47">
        <v>17000</v>
      </c>
      <c r="J153" s="25"/>
      <c r="K153" s="25"/>
      <c r="L153" s="87"/>
      <c r="M153" s="88"/>
    </row>
    <row r="154" spans="2:13" ht="6" customHeight="1" x14ac:dyDescent="0.2">
      <c r="B154" s="18"/>
      <c r="C154" s="25"/>
      <c r="D154" s="57"/>
      <c r="E154" s="91"/>
      <c r="F154" s="57"/>
    </row>
    <row r="155" spans="2:13" ht="19.5" customHeight="1" x14ac:dyDescent="0.2">
      <c r="B155" s="204" t="s">
        <v>31</v>
      </c>
      <c r="C155" s="205"/>
      <c r="D155" s="36"/>
      <c r="E155" s="78">
        <f>SUM(E143:E153)</f>
        <v>111.3</v>
      </c>
      <c r="F155" s="52">
        <f>SUM(F143:F153)</f>
        <v>56160</v>
      </c>
    </row>
    <row r="156" spans="2:13" ht="20.100000000000001" customHeight="1" x14ac:dyDescent="0.2">
      <c r="B156" s="33"/>
      <c r="C156" s="40"/>
      <c r="D156" s="41"/>
      <c r="E156" s="42"/>
      <c r="F156" s="41"/>
      <c r="G156" s="72"/>
    </row>
  </sheetData>
  <mergeCells count="121">
    <mergeCell ref="J5:J6"/>
    <mergeCell ref="K5:K6"/>
    <mergeCell ref="B7:C7"/>
    <mergeCell ref="B8:C8"/>
    <mergeCell ref="B9:C9"/>
    <mergeCell ref="B10:C10"/>
    <mergeCell ref="B11:C11"/>
    <mergeCell ref="B12:C12"/>
    <mergeCell ref="B13:C13"/>
    <mergeCell ref="B5:C6"/>
    <mergeCell ref="D5:D6"/>
    <mergeCell ref="E5:E6"/>
    <mergeCell ref="B20:C20"/>
    <mergeCell ref="B26:C26"/>
    <mergeCell ref="B27:C27"/>
    <mergeCell ref="B28:C28"/>
    <mergeCell ref="B29:C29"/>
    <mergeCell ref="B30:C30"/>
    <mergeCell ref="B14:C14"/>
    <mergeCell ref="B15:C15"/>
    <mergeCell ref="B16:C16"/>
    <mergeCell ref="B17:C17"/>
    <mergeCell ref="B18:C18"/>
    <mergeCell ref="B19:C19"/>
    <mergeCell ref="B37:C37"/>
    <mergeCell ref="B38:C38"/>
    <mergeCell ref="B39:C39"/>
    <mergeCell ref="B40:C40"/>
    <mergeCell ref="G45:H45"/>
    <mergeCell ref="G46:H46"/>
    <mergeCell ref="B31:C31"/>
    <mergeCell ref="B32:C32"/>
    <mergeCell ref="B33:C33"/>
    <mergeCell ref="B34:C34"/>
    <mergeCell ref="B35:C35"/>
    <mergeCell ref="B36:C36"/>
    <mergeCell ref="G51:H51"/>
    <mergeCell ref="G52:H52"/>
    <mergeCell ref="G53:H53"/>
    <mergeCell ref="G54:H54"/>
    <mergeCell ref="G55:H55"/>
    <mergeCell ref="B56:C56"/>
    <mergeCell ref="G56:H56"/>
    <mergeCell ref="B47:C47"/>
    <mergeCell ref="G47:H47"/>
    <mergeCell ref="G48:H48"/>
    <mergeCell ref="G49:H49"/>
    <mergeCell ref="B50:C50"/>
    <mergeCell ref="G50:H50"/>
    <mergeCell ref="G62:H62"/>
    <mergeCell ref="G63:H63"/>
    <mergeCell ref="G64:H64"/>
    <mergeCell ref="G65:H65"/>
    <mergeCell ref="G66:H66"/>
    <mergeCell ref="B67:C67"/>
    <mergeCell ref="G67:H67"/>
    <mergeCell ref="G57:H57"/>
    <mergeCell ref="G58:H58"/>
    <mergeCell ref="G59:H59"/>
    <mergeCell ref="G60:H60"/>
    <mergeCell ref="B61:C61"/>
    <mergeCell ref="G61:H61"/>
    <mergeCell ref="G74:H74"/>
    <mergeCell ref="G75:H75"/>
    <mergeCell ref="B76:C76"/>
    <mergeCell ref="G76:H76"/>
    <mergeCell ref="G77:H77"/>
    <mergeCell ref="G78:H78"/>
    <mergeCell ref="G68:H68"/>
    <mergeCell ref="G69:H69"/>
    <mergeCell ref="G70:H70"/>
    <mergeCell ref="G71:H71"/>
    <mergeCell ref="G72:H72"/>
    <mergeCell ref="G73:H73"/>
    <mergeCell ref="G83:H83"/>
    <mergeCell ref="G84:H84"/>
    <mergeCell ref="B85:C85"/>
    <mergeCell ref="G85:H85"/>
    <mergeCell ref="G86:H86"/>
    <mergeCell ref="G87:H87"/>
    <mergeCell ref="G79:H79"/>
    <mergeCell ref="N79:O79"/>
    <mergeCell ref="B80:C80"/>
    <mergeCell ref="G80:H80"/>
    <mergeCell ref="G81:H81"/>
    <mergeCell ref="G82:H82"/>
    <mergeCell ref="B93:C93"/>
    <mergeCell ref="G93:H93"/>
    <mergeCell ref="G94:H94"/>
    <mergeCell ref="G95:H95"/>
    <mergeCell ref="G96:H96"/>
    <mergeCell ref="G97:H97"/>
    <mergeCell ref="B88:C88"/>
    <mergeCell ref="G88:H88"/>
    <mergeCell ref="G89:H89"/>
    <mergeCell ref="G90:H90"/>
    <mergeCell ref="G91:H91"/>
    <mergeCell ref="G92:H92"/>
    <mergeCell ref="G103:H103"/>
    <mergeCell ref="G104:H104"/>
    <mergeCell ref="G105:H105"/>
    <mergeCell ref="B106:C106"/>
    <mergeCell ref="G106:H106"/>
    <mergeCell ref="B112:C112"/>
    <mergeCell ref="B98:C98"/>
    <mergeCell ref="G98:H98"/>
    <mergeCell ref="G99:H99"/>
    <mergeCell ref="G100:H100"/>
    <mergeCell ref="G101:H101"/>
    <mergeCell ref="G102:H102"/>
    <mergeCell ref="B145:C145"/>
    <mergeCell ref="B149:C149"/>
    <mergeCell ref="B152:C152"/>
    <mergeCell ref="J152:K152"/>
    <mergeCell ref="B155:C155"/>
    <mergeCell ref="B119:C119"/>
    <mergeCell ref="B122:C122"/>
    <mergeCell ref="B127:C127"/>
    <mergeCell ref="B130:C130"/>
    <mergeCell ref="B133:C133"/>
    <mergeCell ref="B142:C142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7EC92-F7A8-49DA-A584-60773B988F15}">
  <sheetPr>
    <pageSetUpPr fitToPage="1"/>
  </sheetPr>
  <dimension ref="A1:Q115"/>
  <sheetViews>
    <sheetView zoomScale="85" zoomScaleNormal="85" workbookViewId="0"/>
  </sheetViews>
  <sheetFormatPr defaultRowHeight="12.75" x14ac:dyDescent="0.2"/>
  <cols>
    <col min="1" max="1" width="5.28515625" style="180" customWidth="1"/>
    <col min="2" max="2" width="5.140625" style="180" customWidth="1"/>
    <col min="3" max="3" width="29.5703125" style="180" customWidth="1"/>
    <col min="4" max="10" width="11.7109375" style="180" customWidth="1"/>
    <col min="11" max="256" width="9.140625" style="180"/>
    <col min="257" max="257" width="5.28515625" style="180" customWidth="1"/>
    <col min="258" max="258" width="5.140625" style="180" customWidth="1"/>
    <col min="259" max="259" width="29.5703125" style="180" customWidth="1"/>
    <col min="260" max="266" width="11.7109375" style="180" customWidth="1"/>
    <col min="267" max="512" width="9.140625" style="180"/>
    <col min="513" max="513" width="5.28515625" style="180" customWidth="1"/>
    <col min="514" max="514" width="5.140625" style="180" customWidth="1"/>
    <col min="515" max="515" width="29.5703125" style="180" customWidth="1"/>
    <col min="516" max="522" width="11.7109375" style="180" customWidth="1"/>
    <col min="523" max="768" width="9.140625" style="180"/>
    <col min="769" max="769" width="5.28515625" style="180" customWidth="1"/>
    <col min="770" max="770" width="5.140625" style="180" customWidth="1"/>
    <col min="771" max="771" width="29.5703125" style="180" customWidth="1"/>
    <col min="772" max="778" width="11.7109375" style="180" customWidth="1"/>
    <col min="779" max="1024" width="9.140625" style="180"/>
    <col min="1025" max="1025" width="5.28515625" style="180" customWidth="1"/>
    <col min="1026" max="1026" width="5.140625" style="180" customWidth="1"/>
    <col min="1027" max="1027" width="29.5703125" style="180" customWidth="1"/>
    <col min="1028" max="1034" width="11.7109375" style="180" customWidth="1"/>
    <col min="1035" max="1280" width="9.140625" style="180"/>
    <col min="1281" max="1281" width="5.28515625" style="180" customWidth="1"/>
    <col min="1282" max="1282" width="5.140625" style="180" customWidth="1"/>
    <col min="1283" max="1283" width="29.5703125" style="180" customWidth="1"/>
    <col min="1284" max="1290" width="11.7109375" style="180" customWidth="1"/>
    <col min="1291" max="1536" width="9.140625" style="180"/>
    <col min="1537" max="1537" width="5.28515625" style="180" customWidth="1"/>
    <col min="1538" max="1538" width="5.140625" style="180" customWidth="1"/>
    <col min="1539" max="1539" width="29.5703125" style="180" customWidth="1"/>
    <col min="1540" max="1546" width="11.7109375" style="180" customWidth="1"/>
    <col min="1547" max="1792" width="9.140625" style="180"/>
    <col min="1793" max="1793" width="5.28515625" style="180" customWidth="1"/>
    <col min="1794" max="1794" width="5.140625" style="180" customWidth="1"/>
    <col min="1795" max="1795" width="29.5703125" style="180" customWidth="1"/>
    <col min="1796" max="1802" width="11.7109375" style="180" customWidth="1"/>
    <col min="1803" max="2048" width="9.140625" style="180"/>
    <col min="2049" max="2049" width="5.28515625" style="180" customWidth="1"/>
    <col min="2050" max="2050" width="5.140625" style="180" customWidth="1"/>
    <col min="2051" max="2051" width="29.5703125" style="180" customWidth="1"/>
    <col min="2052" max="2058" width="11.7109375" style="180" customWidth="1"/>
    <col min="2059" max="2304" width="9.140625" style="180"/>
    <col min="2305" max="2305" width="5.28515625" style="180" customWidth="1"/>
    <col min="2306" max="2306" width="5.140625" style="180" customWidth="1"/>
    <col min="2307" max="2307" width="29.5703125" style="180" customWidth="1"/>
    <col min="2308" max="2314" width="11.7109375" style="180" customWidth="1"/>
    <col min="2315" max="2560" width="9.140625" style="180"/>
    <col min="2561" max="2561" width="5.28515625" style="180" customWidth="1"/>
    <col min="2562" max="2562" width="5.140625" style="180" customWidth="1"/>
    <col min="2563" max="2563" width="29.5703125" style="180" customWidth="1"/>
    <col min="2564" max="2570" width="11.7109375" style="180" customWidth="1"/>
    <col min="2571" max="2816" width="9.140625" style="180"/>
    <col min="2817" max="2817" width="5.28515625" style="180" customWidth="1"/>
    <col min="2818" max="2818" width="5.140625" style="180" customWidth="1"/>
    <col min="2819" max="2819" width="29.5703125" style="180" customWidth="1"/>
    <col min="2820" max="2826" width="11.7109375" style="180" customWidth="1"/>
    <col min="2827" max="3072" width="9.140625" style="180"/>
    <col min="3073" max="3073" width="5.28515625" style="180" customWidth="1"/>
    <col min="3074" max="3074" width="5.140625" style="180" customWidth="1"/>
    <col min="3075" max="3075" width="29.5703125" style="180" customWidth="1"/>
    <col min="3076" max="3082" width="11.7109375" style="180" customWidth="1"/>
    <col min="3083" max="3328" width="9.140625" style="180"/>
    <col min="3329" max="3329" width="5.28515625" style="180" customWidth="1"/>
    <col min="3330" max="3330" width="5.140625" style="180" customWidth="1"/>
    <col min="3331" max="3331" width="29.5703125" style="180" customWidth="1"/>
    <col min="3332" max="3338" width="11.7109375" style="180" customWidth="1"/>
    <col min="3339" max="3584" width="9.140625" style="180"/>
    <col min="3585" max="3585" width="5.28515625" style="180" customWidth="1"/>
    <col min="3586" max="3586" width="5.140625" style="180" customWidth="1"/>
    <col min="3587" max="3587" width="29.5703125" style="180" customWidth="1"/>
    <col min="3588" max="3594" width="11.7109375" style="180" customWidth="1"/>
    <col min="3595" max="3840" width="9.140625" style="180"/>
    <col min="3841" max="3841" width="5.28515625" style="180" customWidth="1"/>
    <col min="3842" max="3842" width="5.140625" style="180" customWidth="1"/>
    <col min="3843" max="3843" width="29.5703125" style="180" customWidth="1"/>
    <col min="3844" max="3850" width="11.7109375" style="180" customWidth="1"/>
    <col min="3851" max="4096" width="9.140625" style="180"/>
    <col min="4097" max="4097" width="5.28515625" style="180" customWidth="1"/>
    <col min="4098" max="4098" width="5.140625" style="180" customWidth="1"/>
    <col min="4099" max="4099" width="29.5703125" style="180" customWidth="1"/>
    <col min="4100" max="4106" width="11.7109375" style="180" customWidth="1"/>
    <col min="4107" max="4352" width="9.140625" style="180"/>
    <col min="4353" max="4353" width="5.28515625" style="180" customWidth="1"/>
    <col min="4354" max="4354" width="5.140625" style="180" customWidth="1"/>
    <col min="4355" max="4355" width="29.5703125" style="180" customWidth="1"/>
    <col min="4356" max="4362" width="11.7109375" style="180" customWidth="1"/>
    <col min="4363" max="4608" width="9.140625" style="180"/>
    <col min="4609" max="4609" width="5.28515625" style="180" customWidth="1"/>
    <col min="4610" max="4610" width="5.140625" style="180" customWidth="1"/>
    <col min="4611" max="4611" width="29.5703125" style="180" customWidth="1"/>
    <col min="4612" max="4618" width="11.7109375" style="180" customWidth="1"/>
    <col min="4619" max="4864" width="9.140625" style="180"/>
    <col min="4865" max="4865" width="5.28515625" style="180" customWidth="1"/>
    <col min="4866" max="4866" width="5.140625" style="180" customWidth="1"/>
    <col min="4867" max="4867" width="29.5703125" style="180" customWidth="1"/>
    <col min="4868" max="4874" width="11.7109375" style="180" customWidth="1"/>
    <col min="4875" max="5120" width="9.140625" style="180"/>
    <col min="5121" max="5121" width="5.28515625" style="180" customWidth="1"/>
    <col min="5122" max="5122" width="5.140625" style="180" customWidth="1"/>
    <col min="5123" max="5123" width="29.5703125" style="180" customWidth="1"/>
    <col min="5124" max="5130" width="11.7109375" style="180" customWidth="1"/>
    <col min="5131" max="5376" width="9.140625" style="180"/>
    <col min="5377" max="5377" width="5.28515625" style="180" customWidth="1"/>
    <col min="5378" max="5378" width="5.140625" style="180" customWidth="1"/>
    <col min="5379" max="5379" width="29.5703125" style="180" customWidth="1"/>
    <col min="5380" max="5386" width="11.7109375" style="180" customWidth="1"/>
    <col min="5387" max="5632" width="9.140625" style="180"/>
    <col min="5633" max="5633" width="5.28515625" style="180" customWidth="1"/>
    <col min="5634" max="5634" width="5.140625" style="180" customWidth="1"/>
    <col min="5635" max="5635" width="29.5703125" style="180" customWidth="1"/>
    <col min="5636" max="5642" width="11.7109375" style="180" customWidth="1"/>
    <col min="5643" max="5888" width="9.140625" style="180"/>
    <col min="5889" max="5889" width="5.28515625" style="180" customWidth="1"/>
    <col min="5890" max="5890" width="5.140625" style="180" customWidth="1"/>
    <col min="5891" max="5891" width="29.5703125" style="180" customWidth="1"/>
    <col min="5892" max="5898" width="11.7109375" style="180" customWidth="1"/>
    <col min="5899" max="6144" width="9.140625" style="180"/>
    <col min="6145" max="6145" width="5.28515625" style="180" customWidth="1"/>
    <col min="6146" max="6146" width="5.140625" style="180" customWidth="1"/>
    <col min="6147" max="6147" width="29.5703125" style="180" customWidth="1"/>
    <col min="6148" max="6154" width="11.7109375" style="180" customWidth="1"/>
    <col min="6155" max="6400" width="9.140625" style="180"/>
    <col min="6401" max="6401" width="5.28515625" style="180" customWidth="1"/>
    <col min="6402" max="6402" width="5.140625" style="180" customWidth="1"/>
    <col min="6403" max="6403" width="29.5703125" style="180" customWidth="1"/>
    <col min="6404" max="6410" width="11.7109375" style="180" customWidth="1"/>
    <col min="6411" max="6656" width="9.140625" style="180"/>
    <col min="6657" max="6657" width="5.28515625" style="180" customWidth="1"/>
    <col min="6658" max="6658" width="5.140625" style="180" customWidth="1"/>
    <col min="6659" max="6659" width="29.5703125" style="180" customWidth="1"/>
    <col min="6660" max="6666" width="11.7109375" style="180" customWidth="1"/>
    <col min="6667" max="6912" width="9.140625" style="180"/>
    <col min="6913" max="6913" width="5.28515625" style="180" customWidth="1"/>
    <col min="6914" max="6914" width="5.140625" style="180" customWidth="1"/>
    <col min="6915" max="6915" width="29.5703125" style="180" customWidth="1"/>
    <col min="6916" max="6922" width="11.7109375" style="180" customWidth="1"/>
    <col min="6923" max="7168" width="9.140625" style="180"/>
    <col min="7169" max="7169" width="5.28515625" style="180" customWidth="1"/>
    <col min="7170" max="7170" width="5.140625" style="180" customWidth="1"/>
    <col min="7171" max="7171" width="29.5703125" style="180" customWidth="1"/>
    <col min="7172" max="7178" width="11.7109375" style="180" customWidth="1"/>
    <col min="7179" max="7424" width="9.140625" style="180"/>
    <col min="7425" max="7425" width="5.28515625" style="180" customWidth="1"/>
    <col min="7426" max="7426" width="5.140625" style="180" customWidth="1"/>
    <col min="7427" max="7427" width="29.5703125" style="180" customWidth="1"/>
    <col min="7428" max="7434" width="11.7109375" style="180" customWidth="1"/>
    <col min="7435" max="7680" width="9.140625" style="180"/>
    <col min="7681" max="7681" width="5.28515625" style="180" customWidth="1"/>
    <col min="7682" max="7682" width="5.140625" style="180" customWidth="1"/>
    <col min="7683" max="7683" width="29.5703125" style="180" customWidth="1"/>
    <col min="7684" max="7690" width="11.7109375" style="180" customWidth="1"/>
    <col min="7691" max="7936" width="9.140625" style="180"/>
    <col min="7937" max="7937" width="5.28515625" style="180" customWidth="1"/>
    <col min="7938" max="7938" width="5.140625" style="180" customWidth="1"/>
    <col min="7939" max="7939" width="29.5703125" style="180" customWidth="1"/>
    <col min="7940" max="7946" width="11.7109375" style="180" customWidth="1"/>
    <col min="7947" max="8192" width="9.140625" style="180"/>
    <col min="8193" max="8193" width="5.28515625" style="180" customWidth="1"/>
    <col min="8194" max="8194" width="5.140625" style="180" customWidth="1"/>
    <col min="8195" max="8195" width="29.5703125" style="180" customWidth="1"/>
    <col min="8196" max="8202" width="11.7109375" style="180" customWidth="1"/>
    <col min="8203" max="8448" width="9.140625" style="180"/>
    <col min="8449" max="8449" width="5.28515625" style="180" customWidth="1"/>
    <col min="8450" max="8450" width="5.140625" style="180" customWidth="1"/>
    <col min="8451" max="8451" width="29.5703125" style="180" customWidth="1"/>
    <col min="8452" max="8458" width="11.7109375" style="180" customWidth="1"/>
    <col min="8459" max="8704" width="9.140625" style="180"/>
    <col min="8705" max="8705" width="5.28515625" style="180" customWidth="1"/>
    <col min="8706" max="8706" width="5.140625" style="180" customWidth="1"/>
    <col min="8707" max="8707" width="29.5703125" style="180" customWidth="1"/>
    <col min="8708" max="8714" width="11.7109375" style="180" customWidth="1"/>
    <col min="8715" max="8960" width="9.140625" style="180"/>
    <col min="8961" max="8961" width="5.28515625" style="180" customWidth="1"/>
    <col min="8962" max="8962" width="5.140625" style="180" customWidth="1"/>
    <col min="8963" max="8963" width="29.5703125" style="180" customWidth="1"/>
    <col min="8964" max="8970" width="11.7109375" style="180" customWidth="1"/>
    <col min="8971" max="9216" width="9.140625" style="180"/>
    <col min="9217" max="9217" width="5.28515625" style="180" customWidth="1"/>
    <col min="9218" max="9218" width="5.140625" style="180" customWidth="1"/>
    <col min="9219" max="9219" width="29.5703125" style="180" customWidth="1"/>
    <col min="9220" max="9226" width="11.7109375" style="180" customWidth="1"/>
    <col min="9227" max="9472" width="9.140625" style="180"/>
    <col min="9473" max="9473" width="5.28515625" style="180" customWidth="1"/>
    <col min="9474" max="9474" width="5.140625" style="180" customWidth="1"/>
    <col min="9475" max="9475" width="29.5703125" style="180" customWidth="1"/>
    <col min="9476" max="9482" width="11.7109375" style="180" customWidth="1"/>
    <col min="9483" max="9728" width="9.140625" style="180"/>
    <col min="9729" max="9729" width="5.28515625" style="180" customWidth="1"/>
    <col min="9730" max="9730" width="5.140625" style="180" customWidth="1"/>
    <col min="9731" max="9731" width="29.5703125" style="180" customWidth="1"/>
    <col min="9732" max="9738" width="11.7109375" style="180" customWidth="1"/>
    <col min="9739" max="9984" width="9.140625" style="180"/>
    <col min="9985" max="9985" width="5.28515625" style="180" customWidth="1"/>
    <col min="9986" max="9986" width="5.140625" style="180" customWidth="1"/>
    <col min="9987" max="9987" width="29.5703125" style="180" customWidth="1"/>
    <col min="9988" max="9994" width="11.7109375" style="180" customWidth="1"/>
    <col min="9995" max="10240" width="9.140625" style="180"/>
    <col min="10241" max="10241" width="5.28515625" style="180" customWidth="1"/>
    <col min="10242" max="10242" width="5.140625" style="180" customWidth="1"/>
    <col min="10243" max="10243" width="29.5703125" style="180" customWidth="1"/>
    <col min="10244" max="10250" width="11.7109375" style="180" customWidth="1"/>
    <col min="10251" max="10496" width="9.140625" style="180"/>
    <col min="10497" max="10497" width="5.28515625" style="180" customWidth="1"/>
    <col min="10498" max="10498" width="5.140625" style="180" customWidth="1"/>
    <col min="10499" max="10499" width="29.5703125" style="180" customWidth="1"/>
    <col min="10500" max="10506" width="11.7109375" style="180" customWidth="1"/>
    <col min="10507" max="10752" width="9.140625" style="180"/>
    <col min="10753" max="10753" width="5.28515625" style="180" customWidth="1"/>
    <col min="10754" max="10754" width="5.140625" style="180" customWidth="1"/>
    <col min="10755" max="10755" width="29.5703125" style="180" customWidth="1"/>
    <col min="10756" max="10762" width="11.7109375" style="180" customWidth="1"/>
    <col min="10763" max="11008" width="9.140625" style="180"/>
    <col min="11009" max="11009" width="5.28515625" style="180" customWidth="1"/>
    <col min="11010" max="11010" width="5.140625" style="180" customWidth="1"/>
    <col min="11011" max="11011" width="29.5703125" style="180" customWidth="1"/>
    <col min="11012" max="11018" width="11.7109375" style="180" customWidth="1"/>
    <col min="11019" max="11264" width="9.140625" style="180"/>
    <col min="11265" max="11265" width="5.28515625" style="180" customWidth="1"/>
    <col min="11266" max="11266" width="5.140625" style="180" customWidth="1"/>
    <col min="11267" max="11267" width="29.5703125" style="180" customWidth="1"/>
    <col min="11268" max="11274" width="11.7109375" style="180" customWidth="1"/>
    <col min="11275" max="11520" width="9.140625" style="180"/>
    <col min="11521" max="11521" width="5.28515625" style="180" customWidth="1"/>
    <col min="11522" max="11522" width="5.140625" style="180" customWidth="1"/>
    <col min="11523" max="11523" width="29.5703125" style="180" customWidth="1"/>
    <col min="11524" max="11530" width="11.7109375" style="180" customWidth="1"/>
    <col min="11531" max="11776" width="9.140625" style="180"/>
    <col min="11777" max="11777" width="5.28515625" style="180" customWidth="1"/>
    <col min="11778" max="11778" width="5.140625" style="180" customWidth="1"/>
    <col min="11779" max="11779" width="29.5703125" style="180" customWidth="1"/>
    <col min="11780" max="11786" width="11.7109375" style="180" customWidth="1"/>
    <col min="11787" max="12032" width="9.140625" style="180"/>
    <col min="12033" max="12033" width="5.28515625" style="180" customWidth="1"/>
    <col min="12034" max="12034" width="5.140625" style="180" customWidth="1"/>
    <col min="12035" max="12035" width="29.5703125" style="180" customWidth="1"/>
    <col min="12036" max="12042" width="11.7109375" style="180" customWidth="1"/>
    <col min="12043" max="12288" width="9.140625" style="180"/>
    <col min="12289" max="12289" width="5.28515625" style="180" customWidth="1"/>
    <col min="12290" max="12290" width="5.140625" style="180" customWidth="1"/>
    <col min="12291" max="12291" width="29.5703125" style="180" customWidth="1"/>
    <col min="12292" max="12298" width="11.7109375" style="180" customWidth="1"/>
    <col min="12299" max="12544" width="9.140625" style="180"/>
    <col min="12545" max="12545" width="5.28515625" style="180" customWidth="1"/>
    <col min="12546" max="12546" width="5.140625" style="180" customWidth="1"/>
    <col min="12547" max="12547" width="29.5703125" style="180" customWidth="1"/>
    <col min="12548" max="12554" width="11.7109375" style="180" customWidth="1"/>
    <col min="12555" max="12800" width="9.140625" style="180"/>
    <col min="12801" max="12801" width="5.28515625" style="180" customWidth="1"/>
    <col min="12802" max="12802" width="5.140625" style="180" customWidth="1"/>
    <col min="12803" max="12803" width="29.5703125" style="180" customWidth="1"/>
    <col min="12804" max="12810" width="11.7109375" style="180" customWidth="1"/>
    <col min="12811" max="13056" width="9.140625" style="180"/>
    <col min="13057" max="13057" width="5.28515625" style="180" customWidth="1"/>
    <col min="13058" max="13058" width="5.140625" style="180" customWidth="1"/>
    <col min="13059" max="13059" width="29.5703125" style="180" customWidth="1"/>
    <col min="13060" max="13066" width="11.7109375" style="180" customWidth="1"/>
    <col min="13067" max="13312" width="9.140625" style="180"/>
    <col min="13313" max="13313" width="5.28515625" style="180" customWidth="1"/>
    <col min="13314" max="13314" width="5.140625" style="180" customWidth="1"/>
    <col min="13315" max="13315" width="29.5703125" style="180" customWidth="1"/>
    <col min="13316" max="13322" width="11.7109375" style="180" customWidth="1"/>
    <col min="13323" max="13568" width="9.140625" style="180"/>
    <col min="13569" max="13569" width="5.28515625" style="180" customWidth="1"/>
    <col min="13570" max="13570" width="5.140625" style="180" customWidth="1"/>
    <col min="13571" max="13571" width="29.5703125" style="180" customWidth="1"/>
    <col min="13572" max="13578" width="11.7109375" style="180" customWidth="1"/>
    <col min="13579" max="13824" width="9.140625" style="180"/>
    <col min="13825" max="13825" width="5.28515625" style="180" customWidth="1"/>
    <col min="13826" max="13826" width="5.140625" style="180" customWidth="1"/>
    <col min="13827" max="13827" width="29.5703125" style="180" customWidth="1"/>
    <col min="13828" max="13834" width="11.7109375" style="180" customWidth="1"/>
    <col min="13835" max="14080" width="9.140625" style="180"/>
    <col min="14081" max="14081" width="5.28515625" style="180" customWidth="1"/>
    <col min="14082" max="14082" width="5.140625" style="180" customWidth="1"/>
    <col min="14083" max="14083" width="29.5703125" style="180" customWidth="1"/>
    <col min="14084" max="14090" width="11.7109375" style="180" customWidth="1"/>
    <col min="14091" max="14336" width="9.140625" style="180"/>
    <col min="14337" max="14337" width="5.28515625" style="180" customWidth="1"/>
    <col min="14338" max="14338" width="5.140625" style="180" customWidth="1"/>
    <col min="14339" max="14339" width="29.5703125" style="180" customWidth="1"/>
    <col min="14340" max="14346" width="11.7109375" style="180" customWidth="1"/>
    <col min="14347" max="14592" width="9.140625" style="180"/>
    <col min="14593" max="14593" width="5.28515625" style="180" customWidth="1"/>
    <col min="14594" max="14594" width="5.140625" style="180" customWidth="1"/>
    <col min="14595" max="14595" width="29.5703125" style="180" customWidth="1"/>
    <col min="14596" max="14602" width="11.7109375" style="180" customWidth="1"/>
    <col min="14603" max="14848" width="9.140625" style="180"/>
    <col min="14849" max="14849" width="5.28515625" style="180" customWidth="1"/>
    <col min="14850" max="14850" width="5.140625" style="180" customWidth="1"/>
    <col min="14851" max="14851" width="29.5703125" style="180" customWidth="1"/>
    <col min="14852" max="14858" width="11.7109375" style="180" customWidth="1"/>
    <col min="14859" max="15104" width="9.140625" style="180"/>
    <col min="15105" max="15105" width="5.28515625" style="180" customWidth="1"/>
    <col min="15106" max="15106" width="5.140625" style="180" customWidth="1"/>
    <col min="15107" max="15107" width="29.5703125" style="180" customWidth="1"/>
    <col min="15108" max="15114" width="11.7109375" style="180" customWidth="1"/>
    <col min="15115" max="15360" width="9.140625" style="180"/>
    <col min="15361" max="15361" width="5.28515625" style="180" customWidth="1"/>
    <col min="15362" max="15362" width="5.140625" style="180" customWidth="1"/>
    <col min="15363" max="15363" width="29.5703125" style="180" customWidth="1"/>
    <col min="15364" max="15370" width="11.7109375" style="180" customWidth="1"/>
    <col min="15371" max="15616" width="9.140625" style="180"/>
    <col min="15617" max="15617" width="5.28515625" style="180" customWidth="1"/>
    <col min="15618" max="15618" width="5.140625" style="180" customWidth="1"/>
    <col min="15619" max="15619" width="29.5703125" style="180" customWidth="1"/>
    <col min="15620" max="15626" width="11.7109375" style="180" customWidth="1"/>
    <col min="15627" max="15872" width="9.140625" style="180"/>
    <col min="15873" max="15873" width="5.28515625" style="180" customWidth="1"/>
    <col min="15874" max="15874" width="5.140625" style="180" customWidth="1"/>
    <col min="15875" max="15875" width="29.5703125" style="180" customWidth="1"/>
    <col min="15876" max="15882" width="11.7109375" style="180" customWidth="1"/>
    <col min="15883" max="16128" width="9.140625" style="180"/>
    <col min="16129" max="16129" width="5.28515625" style="180" customWidth="1"/>
    <col min="16130" max="16130" width="5.140625" style="180" customWidth="1"/>
    <col min="16131" max="16131" width="29.5703125" style="180" customWidth="1"/>
    <col min="16132" max="16138" width="11.7109375" style="180" customWidth="1"/>
    <col min="16139" max="16384" width="9.140625" style="180"/>
  </cols>
  <sheetData>
    <row r="1" spans="1:17" ht="20.25" x14ac:dyDescent="0.3">
      <c r="A1" s="1" t="s">
        <v>188</v>
      </c>
      <c r="B1" s="1"/>
    </row>
    <row r="3" spans="1:17" ht="18" x14ac:dyDescent="0.2">
      <c r="A3" s="4" t="s">
        <v>1</v>
      </c>
      <c r="B3" s="4"/>
    </row>
    <row r="4" spans="1:17" ht="9.9499999999999993" customHeight="1" x14ac:dyDescent="0.2"/>
    <row r="5" spans="1:17" ht="23.25" customHeight="1" x14ac:dyDescent="0.2">
      <c r="B5" s="272"/>
      <c r="C5" s="269"/>
      <c r="D5" s="224" t="s">
        <v>3</v>
      </c>
      <c r="E5" s="261" t="s">
        <v>4</v>
      </c>
      <c r="F5" s="227"/>
      <c r="G5" s="227"/>
      <c r="H5" s="262"/>
      <c r="I5" s="224" t="s">
        <v>153</v>
      </c>
      <c r="J5" s="224" t="s">
        <v>6</v>
      </c>
    </row>
    <row r="6" spans="1:17" ht="117" customHeight="1" x14ac:dyDescent="0.2">
      <c r="B6" s="273"/>
      <c r="C6" s="274"/>
      <c r="D6" s="263"/>
      <c r="E6" s="14" t="s">
        <v>7</v>
      </c>
      <c r="F6" s="14" t="s">
        <v>8</v>
      </c>
      <c r="G6" s="14" t="s">
        <v>9</v>
      </c>
      <c r="H6" s="14" t="s">
        <v>10</v>
      </c>
      <c r="I6" s="263"/>
      <c r="J6" s="263"/>
    </row>
    <row r="7" spans="1:17" ht="18" customHeight="1" x14ac:dyDescent="0.2">
      <c r="B7" s="275"/>
      <c r="C7" s="275"/>
      <c r="D7" s="16"/>
      <c r="E7" s="17" t="s">
        <v>11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</row>
    <row r="8" spans="1:17" ht="18" customHeight="1" x14ac:dyDescent="0.2">
      <c r="B8" s="264" t="s">
        <v>41</v>
      </c>
      <c r="C8" s="265"/>
      <c r="D8" s="26">
        <v>2012</v>
      </c>
      <c r="E8" s="23">
        <v>5</v>
      </c>
      <c r="F8" s="23">
        <v>7</v>
      </c>
      <c r="G8" s="27">
        <v>6.9</v>
      </c>
      <c r="H8" s="23">
        <v>442</v>
      </c>
      <c r="I8" s="23">
        <v>15630</v>
      </c>
      <c r="J8" s="28">
        <v>2.4</v>
      </c>
    </row>
    <row r="9" spans="1:17" s="182" customFormat="1" ht="15" customHeight="1" x14ac:dyDescent="0.2">
      <c r="B9" s="264" t="s">
        <v>178</v>
      </c>
      <c r="C9" s="265"/>
      <c r="D9" s="26">
        <v>1998</v>
      </c>
      <c r="E9" s="23">
        <v>280</v>
      </c>
      <c r="F9" s="23">
        <v>280</v>
      </c>
      <c r="G9" s="27">
        <v>163</v>
      </c>
      <c r="H9" s="23">
        <v>14000</v>
      </c>
      <c r="I9" s="23">
        <v>133000</v>
      </c>
      <c r="J9" s="28">
        <v>63</v>
      </c>
      <c r="L9" s="181"/>
      <c r="M9" s="180"/>
      <c r="N9" s="180"/>
      <c r="O9" s="180"/>
      <c r="P9" s="180"/>
      <c r="Q9" s="180"/>
    </row>
    <row r="10" spans="1:17" s="182" customFormat="1" ht="15" customHeight="1" x14ac:dyDescent="0.2">
      <c r="B10" s="264" t="s">
        <v>45</v>
      </c>
      <c r="C10" s="265"/>
      <c r="D10" s="26">
        <v>2000</v>
      </c>
      <c r="E10" s="23">
        <v>1</v>
      </c>
      <c r="F10" s="23">
        <v>1</v>
      </c>
      <c r="G10" s="27">
        <v>0.6</v>
      </c>
      <c r="H10" s="23">
        <v>90</v>
      </c>
      <c r="I10" s="23">
        <v>156</v>
      </c>
      <c r="J10" s="28">
        <v>1.2</v>
      </c>
      <c r="L10" s="181"/>
      <c r="M10" s="180"/>
      <c r="N10" s="180"/>
      <c r="O10" s="180"/>
      <c r="P10" s="180"/>
      <c r="Q10" s="180"/>
    </row>
    <row r="11" spans="1:17" s="182" customFormat="1" ht="15" customHeight="1" x14ac:dyDescent="0.2">
      <c r="B11" s="264" t="s">
        <v>46</v>
      </c>
      <c r="C11" s="265"/>
      <c r="D11" s="26">
        <v>2008</v>
      </c>
      <c r="E11" s="23">
        <v>2</v>
      </c>
      <c r="F11" s="23">
        <v>2</v>
      </c>
      <c r="G11" s="27">
        <v>1</v>
      </c>
      <c r="H11" s="23">
        <v>76</v>
      </c>
      <c r="I11" s="23">
        <v>1835</v>
      </c>
      <c r="J11" s="28">
        <v>0.1</v>
      </c>
      <c r="L11" s="181"/>
      <c r="M11" s="180"/>
      <c r="N11" s="180"/>
      <c r="O11" s="180"/>
      <c r="P11" s="180"/>
      <c r="Q11" s="180"/>
    </row>
    <row r="12" spans="1:17" s="182" customFormat="1" ht="15" customHeight="1" x14ac:dyDescent="0.2">
      <c r="B12" s="264" t="s">
        <v>179</v>
      </c>
      <c r="C12" s="265"/>
      <c r="D12" s="26">
        <v>2012</v>
      </c>
      <c r="E12" s="23">
        <v>5</v>
      </c>
      <c r="F12" s="23">
        <v>5</v>
      </c>
      <c r="G12" s="27">
        <v>1.8540000000000001</v>
      </c>
      <c r="H12" s="23">
        <v>60.996000000000002</v>
      </c>
      <c r="I12" s="23">
        <v>239</v>
      </c>
      <c r="J12" s="28">
        <v>1.7</v>
      </c>
      <c r="L12" s="181"/>
      <c r="M12" s="180"/>
      <c r="N12" s="180"/>
      <c r="O12" s="180"/>
      <c r="P12" s="180"/>
      <c r="Q12" s="180"/>
    </row>
    <row r="13" spans="1:17" s="182" customFormat="1" ht="15" customHeight="1" x14ac:dyDescent="0.2">
      <c r="B13" s="264" t="s">
        <v>180</v>
      </c>
      <c r="C13" s="265"/>
      <c r="D13" s="26">
        <v>2012</v>
      </c>
      <c r="E13" s="23">
        <v>12</v>
      </c>
      <c r="F13" s="23">
        <v>12</v>
      </c>
      <c r="G13" s="27">
        <v>5.8</v>
      </c>
      <c r="H13" s="23">
        <v>671</v>
      </c>
      <c r="I13" s="23">
        <v>2429</v>
      </c>
      <c r="J13" s="28">
        <v>5</v>
      </c>
      <c r="L13" s="181"/>
      <c r="M13" s="180"/>
      <c r="N13" s="180"/>
      <c r="O13" s="180"/>
      <c r="P13" s="180"/>
      <c r="Q13" s="180"/>
    </row>
    <row r="14" spans="1:17" s="182" customFormat="1" ht="15" customHeight="1" x14ac:dyDescent="0.2">
      <c r="B14" s="264" t="s">
        <v>50</v>
      </c>
      <c r="C14" s="265"/>
      <c r="D14" s="26">
        <v>2000</v>
      </c>
      <c r="E14" s="23">
        <v>71</v>
      </c>
      <c r="F14" s="23">
        <v>86</v>
      </c>
      <c r="G14" s="27">
        <v>44.8</v>
      </c>
      <c r="H14" s="23">
        <v>4202</v>
      </c>
      <c r="I14" s="23">
        <v>35590</v>
      </c>
      <c r="J14" s="28">
        <v>21.9</v>
      </c>
      <c r="L14" s="181"/>
      <c r="M14" s="180"/>
      <c r="N14" s="180"/>
      <c r="O14" s="180"/>
      <c r="P14" s="180"/>
      <c r="Q14" s="180"/>
    </row>
    <row r="15" spans="1:17" s="182" customFormat="1" ht="15" customHeight="1" x14ac:dyDescent="0.2">
      <c r="B15" s="267" t="s">
        <v>51</v>
      </c>
      <c r="C15" s="268"/>
      <c r="D15" s="26">
        <v>2002</v>
      </c>
      <c r="E15" s="23">
        <v>22</v>
      </c>
      <c r="F15" s="23">
        <v>42</v>
      </c>
      <c r="G15" s="27">
        <v>1.8</v>
      </c>
      <c r="H15" s="23">
        <v>90</v>
      </c>
      <c r="I15" s="23">
        <v>2120</v>
      </c>
      <c r="J15" s="28">
        <v>8.1</v>
      </c>
      <c r="K15" s="25"/>
      <c r="L15" s="181"/>
      <c r="M15" s="180"/>
      <c r="N15" s="180"/>
      <c r="O15" s="180"/>
      <c r="P15" s="180"/>
      <c r="Q15" s="180"/>
    </row>
    <row r="16" spans="1:17" s="33" customFormat="1" ht="19.5" customHeight="1" x14ac:dyDescent="0.2">
      <c r="B16" s="204" t="s">
        <v>31</v>
      </c>
      <c r="C16" s="216"/>
      <c r="D16" s="35"/>
      <c r="E16" s="36">
        <f t="shared" ref="E16:J16" si="0">SUM(E8:E15)</f>
        <v>398</v>
      </c>
      <c r="F16" s="36">
        <f t="shared" si="0"/>
        <v>435</v>
      </c>
      <c r="G16" s="37">
        <f t="shared" si="0"/>
        <v>225.75400000000002</v>
      </c>
      <c r="H16" s="36">
        <f t="shared" si="0"/>
        <v>19631.995999999999</v>
      </c>
      <c r="I16" s="36">
        <f t="shared" si="0"/>
        <v>190999</v>
      </c>
      <c r="J16" s="38">
        <f t="shared" si="0"/>
        <v>103.4</v>
      </c>
      <c r="M16" s="180"/>
      <c r="N16" s="180"/>
      <c r="O16" s="180"/>
      <c r="P16" s="180"/>
      <c r="Q16" s="180"/>
    </row>
    <row r="17" spans="1:17" s="33" customFormat="1" ht="20.100000000000001" customHeight="1" x14ac:dyDescent="0.2">
      <c r="D17" s="40"/>
      <c r="E17" s="41"/>
      <c r="F17" s="41"/>
      <c r="G17" s="42"/>
      <c r="H17" s="41"/>
      <c r="I17" s="41"/>
      <c r="M17" s="180"/>
      <c r="N17" s="180"/>
      <c r="O17" s="180"/>
    </row>
    <row r="18" spans="1:17" ht="18" x14ac:dyDescent="0.2">
      <c r="A18" s="4" t="s">
        <v>34</v>
      </c>
      <c r="C18" s="4"/>
    </row>
    <row r="19" spans="1:17" ht="9.9499999999999993" customHeight="1" x14ac:dyDescent="0.2"/>
    <row r="20" spans="1:17" ht="94.5" customHeight="1" x14ac:dyDescent="0.2">
      <c r="B20" s="272"/>
      <c r="C20" s="269"/>
      <c r="D20" s="7" t="s">
        <v>35</v>
      </c>
      <c r="E20" s="7" t="s">
        <v>36</v>
      </c>
      <c r="F20" s="7" t="s">
        <v>37</v>
      </c>
      <c r="G20" s="7" t="s">
        <v>38</v>
      </c>
      <c r="H20" s="7" t="s">
        <v>39</v>
      </c>
    </row>
    <row r="21" spans="1:17" ht="18" customHeight="1" x14ac:dyDescent="0.2">
      <c r="B21" s="270"/>
      <c r="C21" s="271"/>
      <c r="D21" s="17" t="s">
        <v>14</v>
      </c>
      <c r="E21" s="17" t="s">
        <v>14</v>
      </c>
      <c r="F21" s="17" t="s">
        <v>14</v>
      </c>
      <c r="G21" s="17" t="s">
        <v>14</v>
      </c>
      <c r="H21" s="17" t="s">
        <v>14</v>
      </c>
    </row>
    <row r="22" spans="1:17" s="182" customFormat="1" ht="15" customHeight="1" x14ac:dyDescent="0.2">
      <c r="B22" s="264" t="s">
        <v>41</v>
      </c>
      <c r="C22" s="265"/>
      <c r="D22" s="23"/>
      <c r="E22" s="23">
        <v>14773</v>
      </c>
      <c r="F22" s="23">
        <v>857</v>
      </c>
      <c r="G22" s="23"/>
      <c r="H22" s="47">
        <f>SUM(D22:G22)</f>
        <v>15630</v>
      </c>
      <c r="I22" s="193"/>
      <c r="J22" s="180"/>
      <c r="L22" s="181"/>
      <c r="M22" s="180"/>
      <c r="N22" s="180"/>
      <c r="O22" s="180"/>
      <c r="P22" s="180"/>
      <c r="Q22" s="180"/>
    </row>
    <row r="23" spans="1:17" s="182" customFormat="1" ht="15" customHeight="1" x14ac:dyDescent="0.2">
      <c r="B23" s="264" t="s">
        <v>178</v>
      </c>
      <c r="C23" s="265"/>
      <c r="D23" s="23">
        <v>25400</v>
      </c>
      <c r="E23" s="23">
        <v>91100</v>
      </c>
      <c r="F23" s="23"/>
      <c r="G23" s="23">
        <v>16500</v>
      </c>
      <c r="H23" s="47">
        <f>SUM(D23:G23)</f>
        <v>133000</v>
      </c>
      <c r="I23" s="2"/>
      <c r="J23" s="180"/>
      <c r="L23" s="183"/>
      <c r="M23" s="180"/>
      <c r="N23" s="184"/>
      <c r="O23" s="180"/>
      <c r="P23" s="180"/>
      <c r="Q23" s="180"/>
    </row>
    <row r="24" spans="1:17" s="182" customFormat="1" ht="15" customHeight="1" x14ac:dyDescent="0.2">
      <c r="B24" s="264" t="s">
        <v>45</v>
      </c>
      <c r="C24" s="265"/>
      <c r="D24" s="23"/>
      <c r="E24" s="23"/>
      <c r="F24" s="23">
        <v>156</v>
      </c>
      <c r="G24" s="23"/>
      <c r="H24" s="47">
        <f t="shared" ref="H24:H29" si="1">SUM(D24:G24)</f>
        <v>156</v>
      </c>
      <c r="I24" s="180"/>
      <c r="J24" s="180"/>
      <c r="L24" s="181"/>
      <c r="M24" s="180"/>
      <c r="N24" s="180"/>
      <c r="O24" s="180"/>
      <c r="P24" s="180"/>
      <c r="Q24" s="180"/>
    </row>
    <row r="25" spans="1:17" s="182" customFormat="1" ht="15" customHeight="1" x14ac:dyDescent="0.2">
      <c r="B25" s="264" t="s">
        <v>46</v>
      </c>
      <c r="C25" s="265"/>
      <c r="D25" s="23"/>
      <c r="E25" s="23"/>
      <c r="F25" s="23">
        <v>1835</v>
      </c>
      <c r="G25" s="23"/>
      <c r="H25" s="47">
        <f t="shared" si="1"/>
        <v>1835</v>
      </c>
      <c r="I25" s="180"/>
      <c r="J25" s="180"/>
      <c r="L25" s="181"/>
      <c r="M25" s="180"/>
      <c r="N25" s="180"/>
      <c r="O25" s="180"/>
      <c r="P25" s="180"/>
      <c r="Q25" s="180"/>
    </row>
    <row r="26" spans="1:17" s="182" customFormat="1" ht="15" customHeight="1" x14ac:dyDescent="0.2">
      <c r="B26" s="264" t="s">
        <v>179</v>
      </c>
      <c r="C26" s="265"/>
      <c r="D26" s="23"/>
      <c r="E26" s="23"/>
      <c r="F26" s="23">
        <v>175</v>
      </c>
      <c r="G26" s="23">
        <v>64</v>
      </c>
      <c r="H26" s="47">
        <f t="shared" si="1"/>
        <v>239</v>
      </c>
      <c r="I26" s="180"/>
      <c r="J26" s="180"/>
      <c r="L26" s="181"/>
      <c r="M26" s="180"/>
      <c r="N26" s="180"/>
      <c r="O26" s="180"/>
      <c r="P26" s="180"/>
      <c r="Q26" s="180"/>
    </row>
    <row r="27" spans="1:17" s="182" customFormat="1" ht="15" customHeight="1" x14ac:dyDescent="0.2">
      <c r="B27" s="264" t="s">
        <v>180</v>
      </c>
      <c r="C27" s="265"/>
      <c r="D27" s="23"/>
      <c r="E27" s="23"/>
      <c r="F27" s="23">
        <v>2429</v>
      </c>
      <c r="G27" s="23"/>
      <c r="H27" s="47">
        <f t="shared" si="1"/>
        <v>2429</v>
      </c>
      <c r="I27" s="2"/>
      <c r="J27" s="180"/>
      <c r="L27" s="181"/>
      <c r="M27" s="180"/>
      <c r="N27" s="180"/>
      <c r="O27" s="180"/>
      <c r="P27" s="180"/>
      <c r="Q27" s="180"/>
    </row>
    <row r="28" spans="1:17" s="182" customFormat="1" ht="15" customHeight="1" x14ac:dyDescent="0.2">
      <c r="B28" s="264" t="s">
        <v>50</v>
      </c>
      <c r="C28" s="265"/>
      <c r="D28" s="23"/>
      <c r="E28" s="23">
        <v>306</v>
      </c>
      <c r="F28" s="23">
        <v>5171</v>
      </c>
      <c r="G28" s="23">
        <v>30113</v>
      </c>
      <c r="H28" s="47">
        <f t="shared" si="1"/>
        <v>35590</v>
      </c>
      <c r="I28" s="180"/>
      <c r="J28" s="180"/>
      <c r="L28" s="181"/>
      <c r="M28" s="180"/>
      <c r="N28" s="180"/>
      <c r="O28" s="180"/>
      <c r="P28" s="180"/>
      <c r="Q28" s="180"/>
    </row>
    <row r="29" spans="1:17" s="182" customFormat="1" ht="15" customHeight="1" x14ac:dyDescent="0.2">
      <c r="B29" s="267" t="s">
        <v>51</v>
      </c>
      <c r="C29" s="268"/>
      <c r="D29" s="23"/>
      <c r="E29" s="23">
        <v>912</v>
      </c>
      <c r="F29" s="23">
        <v>1208</v>
      </c>
      <c r="G29" s="23"/>
      <c r="H29" s="47">
        <f t="shared" si="1"/>
        <v>2120</v>
      </c>
      <c r="I29" s="180"/>
      <c r="J29" s="180"/>
      <c r="L29" s="181"/>
      <c r="M29" s="180"/>
      <c r="N29" s="180"/>
      <c r="O29" s="180"/>
      <c r="P29" s="180"/>
      <c r="Q29" s="180"/>
    </row>
    <row r="30" spans="1:17" s="33" customFormat="1" ht="19.5" customHeight="1" x14ac:dyDescent="0.2">
      <c r="B30" s="204" t="s">
        <v>31</v>
      </c>
      <c r="C30" s="216"/>
      <c r="D30" s="52">
        <f>SUM(D22:D29)</f>
        <v>25400</v>
      </c>
      <c r="E30" s="52">
        <f>SUM(E22:E29)</f>
        <v>107091</v>
      </c>
      <c r="F30" s="52">
        <f>SUM(F22:F29)</f>
        <v>11831</v>
      </c>
      <c r="G30" s="52">
        <f>SUM(G22:G29)</f>
        <v>46677</v>
      </c>
      <c r="H30" s="52">
        <f>SUM(H22:H29)</f>
        <v>190999</v>
      </c>
      <c r="I30" s="180"/>
      <c r="J30" s="180"/>
      <c r="M30" s="180"/>
      <c r="N30" s="180"/>
      <c r="O30" s="180"/>
      <c r="P30" s="180"/>
      <c r="Q30" s="180"/>
    </row>
    <row r="31" spans="1:17" s="33" customFormat="1" ht="19.5" customHeight="1" x14ac:dyDescent="0.2">
      <c r="D31" s="53"/>
      <c r="E31" s="53"/>
      <c r="F31" s="53"/>
      <c r="G31" s="53"/>
      <c r="H31" s="53"/>
      <c r="I31" s="180"/>
      <c r="J31" s="180"/>
      <c r="M31" s="180"/>
      <c r="N31" s="180"/>
      <c r="O31" s="180"/>
      <c r="P31" s="180"/>
      <c r="Q31" s="180"/>
    </row>
    <row r="32" spans="1:17" ht="18" customHeight="1" x14ac:dyDescent="0.2">
      <c r="A32" s="4" t="s">
        <v>52</v>
      </c>
      <c r="C32" s="4"/>
    </row>
    <row r="33" spans="2:10" ht="9.9499999999999993" customHeight="1" x14ac:dyDescent="0.2"/>
    <row r="34" spans="2:10" ht="110.1" customHeight="1" x14ac:dyDescent="0.2">
      <c r="B34" s="186"/>
      <c r="C34" s="194"/>
      <c r="D34" s="7" t="s">
        <v>53</v>
      </c>
      <c r="E34" s="7" t="s">
        <v>54</v>
      </c>
      <c r="F34" s="7" t="s">
        <v>55</v>
      </c>
      <c r="G34" s="217" t="s">
        <v>56</v>
      </c>
      <c r="H34" s="269"/>
    </row>
    <row r="35" spans="2:10" ht="18" customHeight="1" x14ac:dyDescent="0.2">
      <c r="B35" s="191"/>
      <c r="C35" s="195"/>
      <c r="D35" s="56"/>
      <c r="E35" s="17" t="s">
        <v>12</v>
      </c>
      <c r="F35" s="188"/>
      <c r="G35" s="270"/>
      <c r="H35" s="271"/>
    </row>
    <row r="36" spans="2:10" ht="15" customHeight="1" x14ac:dyDescent="0.2">
      <c r="B36" s="264" t="s">
        <v>41</v>
      </c>
      <c r="C36" s="265"/>
      <c r="D36" s="13"/>
      <c r="E36" s="13"/>
      <c r="F36" s="13"/>
      <c r="G36" s="208"/>
      <c r="H36" s="223"/>
      <c r="J36" s="196"/>
    </row>
    <row r="37" spans="2:10" ht="15" customHeight="1" x14ac:dyDescent="0.2">
      <c r="B37" s="189"/>
      <c r="C37" s="190" t="s">
        <v>138</v>
      </c>
      <c r="D37" s="57">
        <v>2011</v>
      </c>
      <c r="E37" s="28">
        <v>5.4</v>
      </c>
      <c r="F37" s="57">
        <v>1</v>
      </c>
      <c r="G37" s="210" t="s">
        <v>61</v>
      </c>
      <c r="H37" s="211"/>
    </row>
    <row r="38" spans="2:10" ht="15" customHeight="1" x14ac:dyDescent="0.2">
      <c r="B38" s="189"/>
      <c r="C38" s="190" t="s">
        <v>66</v>
      </c>
      <c r="D38" s="57">
        <v>2011</v>
      </c>
      <c r="E38" s="28">
        <v>4</v>
      </c>
      <c r="F38" s="57">
        <v>1</v>
      </c>
      <c r="G38" s="210" t="s">
        <v>61</v>
      </c>
      <c r="H38" s="211"/>
    </row>
    <row r="39" spans="2:10" s="64" customFormat="1" ht="6" customHeight="1" x14ac:dyDescent="0.2">
      <c r="B39" s="60"/>
      <c r="C39" s="61"/>
      <c r="D39" s="62"/>
      <c r="E39" s="63"/>
      <c r="F39" s="62"/>
      <c r="G39" s="210"/>
      <c r="H39" s="211"/>
    </row>
    <row r="40" spans="2:10" ht="15" customHeight="1" x14ac:dyDescent="0.2">
      <c r="B40" s="264" t="s">
        <v>178</v>
      </c>
      <c r="C40" s="265"/>
      <c r="D40" s="13"/>
      <c r="E40" s="13"/>
      <c r="F40" s="13"/>
      <c r="G40" s="208"/>
      <c r="H40" s="223"/>
      <c r="J40" s="196"/>
    </row>
    <row r="41" spans="2:10" ht="15" customHeight="1" x14ac:dyDescent="0.2">
      <c r="B41" s="189"/>
      <c r="C41" s="190" t="s">
        <v>68</v>
      </c>
      <c r="D41" s="57" t="s">
        <v>144</v>
      </c>
      <c r="E41" s="28">
        <v>35</v>
      </c>
      <c r="F41" s="57">
        <v>10</v>
      </c>
      <c r="G41" s="210" t="s">
        <v>70</v>
      </c>
      <c r="H41" s="211"/>
    </row>
    <row r="42" spans="2:10" ht="15" customHeight="1" x14ac:dyDescent="0.2">
      <c r="B42" s="189"/>
      <c r="C42" s="190" t="s">
        <v>167</v>
      </c>
      <c r="D42" s="57">
        <v>2007</v>
      </c>
      <c r="E42" s="28">
        <v>60</v>
      </c>
      <c r="F42" s="57">
        <v>5</v>
      </c>
      <c r="G42" s="210" t="s">
        <v>61</v>
      </c>
      <c r="H42" s="211"/>
    </row>
    <row r="43" spans="2:10" ht="15" customHeight="1" x14ac:dyDescent="0.2">
      <c r="B43" s="189"/>
      <c r="C43" s="190" t="s">
        <v>155</v>
      </c>
      <c r="D43" s="57" t="s">
        <v>107</v>
      </c>
      <c r="E43" s="28">
        <v>2</v>
      </c>
      <c r="F43" s="57">
        <v>2</v>
      </c>
      <c r="G43" s="210" t="s">
        <v>59</v>
      </c>
      <c r="H43" s="211"/>
    </row>
    <row r="44" spans="2:10" s="64" customFormat="1" ht="6" customHeight="1" x14ac:dyDescent="0.2">
      <c r="B44" s="60"/>
      <c r="C44" s="61"/>
      <c r="D44" s="62"/>
      <c r="E44" s="63"/>
      <c r="F44" s="62"/>
      <c r="G44" s="210"/>
      <c r="H44" s="211"/>
    </row>
    <row r="45" spans="2:10" ht="15" customHeight="1" x14ac:dyDescent="0.2">
      <c r="B45" s="264" t="s">
        <v>45</v>
      </c>
      <c r="C45" s="265"/>
      <c r="D45" s="57"/>
      <c r="E45" s="28"/>
      <c r="F45" s="57"/>
      <c r="G45" s="210"/>
      <c r="H45" s="211"/>
    </row>
    <row r="46" spans="2:10" ht="15" customHeight="1" x14ac:dyDescent="0.2">
      <c r="B46" s="189"/>
      <c r="C46" s="190" t="s">
        <v>83</v>
      </c>
      <c r="D46" s="57">
        <v>2011</v>
      </c>
      <c r="E46" s="28">
        <v>0.4</v>
      </c>
      <c r="F46" s="57">
        <v>1</v>
      </c>
      <c r="G46" s="210" t="s">
        <v>59</v>
      </c>
      <c r="H46" s="211"/>
    </row>
    <row r="47" spans="2:10" s="64" customFormat="1" ht="6" customHeight="1" x14ac:dyDescent="0.2">
      <c r="B47" s="60"/>
      <c r="C47" s="61"/>
      <c r="D47" s="62"/>
      <c r="E47" s="63"/>
      <c r="F47" s="62"/>
      <c r="G47" s="210"/>
      <c r="H47" s="211"/>
    </row>
    <row r="48" spans="2:10" ht="15" customHeight="1" x14ac:dyDescent="0.2">
      <c r="B48" s="201" t="s">
        <v>46</v>
      </c>
      <c r="C48" s="265"/>
      <c r="D48" s="57"/>
      <c r="E48" s="28"/>
      <c r="F48" s="57"/>
      <c r="G48" s="210"/>
      <c r="H48" s="211"/>
    </row>
    <row r="49" spans="2:8" ht="15" customHeight="1" x14ac:dyDescent="0.2">
      <c r="B49" s="189"/>
      <c r="C49" s="190" t="s">
        <v>170</v>
      </c>
      <c r="D49" s="57">
        <v>2008</v>
      </c>
      <c r="E49" s="28">
        <v>0.6</v>
      </c>
      <c r="F49" s="57">
        <v>1</v>
      </c>
      <c r="G49" s="210" t="s">
        <v>59</v>
      </c>
      <c r="H49" s="211"/>
    </row>
    <row r="50" spans="2:8" ht="15" customHeight="1" x14ac:dyDescent="0.2">
      <c r="B50" s="189"/>
      <c r="C50" s="190" t="s">
        <v>171</v>
      </c>
      <c r="D50" s="57">
        <v>2014</v>
      </c>
      <c r="E50" s="28">
        <v>0.9</v>
      </c>
      <c r="F50" s="57">
        <v>1</v>
      </c>
      <c r="G50" s="210" t="s">
        <v>37</v>
      </c>
      <c r="H50" s="211"/>
    </row>
    <row r="51" spans="2:8" s="64" customFormat="1" ht="6" customHeight="1" x14ac:dyDescent="0.2">
      <c r="B51" s="60"/>
      <c r="C51" s="61"/>
      <c r="D51" s="62"/>
      <c r="E51" s="63"/>
      <c r="F51" s="62"/>
      <c r="G51" s="210"/>
      <c r="H51" s="211"/>
    </row>
    <row r="52" spans="2:8" ht="15" customHeight="1" x14ac:dyDescent="0.2">
      <c r="B52" s="201" t="s">
        <v>179</v>
      </c>
      <c r="C52" s="265"/>
      <c r="D52" s="57"/>
      <c r="E52" s="28"/>
      <c r="F52" s="57"/>
      <c r="G52" s="210"/>
      <c r="H52" s="211"/>
    </row>
    <row r="53" spans="2:8" ht="15" customHeight="1" x14ac:dyDescent="0.2">
      <c r="B53" s="189"/>
      <c r="C53" s="190" t="s">
        <v>89</v>
      </c>
      <c r="D53" s="57">
        <v>2012</v>
      </c>
      <c r="E53" s="28">
        <v>1.5</v>
      </c>
      <c r="F53" s="57">
        <v>1</v>
      </c>
      <c r="G53" s="210" t="s">
        <v>59</v>
      </c>
      <c r="H53" s="211"/>
    </row>
    <row r="54" spans="2:8" ht="15" customHeight="1" x14ac:dyDescent="0.2">
      <c r="B54" s="189"/>
      <c r="C54" s="190" t="s">
        <v>90</v>
      </c>
      <c r="D54" s="57">
        <v>2014</v>
      </c>
      <c r="E54" s="28">
        <v>1</v>
      </c>
      <c r="F54" s="57">
        <v>1</v>
      </c>
      <c r="G54" s="210" t="s">
        <v>59</v>
      </c>
      <c r="H54" s="211"/>
    </row>
    <row r="55" spans="2:8" s="64" customFormat="1" ht="6" customHeight="1" x14ac:dyDescent="0.2">
      <c r="B55" s="60"/>
      <c r="C55" s="61"/>
      <c r="D55" s="62"/>
      <c r="E55" s="63"/>
      <c r="F55" s="62"/>
      <c r="G55" s="210"/>
      <c r="H55" s="211"/>
    </row>
    <row r="56" spans="2:8" ht="15" customHeight="1" x14ac:dyDescent="0.2">
      <c r="B56" s="201" t="s">
        <v>180</v>
      </c>
      <c r="C56" s="265"/>
      <c r="D56" s="57"/>
      <c r="E56" s="28"/>
      <c r="F56" s="57"/>
      <c r="G56" s="210"/>
      <c r="H56" s="211"/>
    </row>
    <row r="57" spans="2:8" ht="15" customHeight="1" x14ac:dyDescent="0.2">
      <c r="B57" s="189"/>
      <c r="C57" s="190" t="s">
        <v>181</v>
      </c>
      <c r="D57" s="57" t="s">
        <v>173</v>
      </c>
      <c r="E57" s="28">
        <v>8.6</v>
      </c>
      <c r="F57" s="57">
        <v>8</v>
      </c>
      <c r="G57" s="210" t="s">
        <v>59</v>
      </c>
      <c r="H57" s="211"/>
    </row>
    <row r="58" spans="2:8" s="64" customFormat="1" ht="6" customHeight="1" x14ac:dyDescent="0.2">
      <c r="B58" s="60"/>
      <c r="C58" s="61"/>
      <c r="D58" s="62"/>
      <c r="E58" s="63"/>
      <c r="F58" s="62"/>
      <c r="G58" s="210"/>
      <c r="H58" s="211"/>
    </row>
    <row r="59" spans="2:8" ht="15" customHeight="1" x14ac:dyDescent="0.2">
      <c r="B59" s="264" t="s">
        <v>50</v>
      </c>
      <c r="C59" s="265"/>
      <c r="D59" s="57"/>
      <c r="E59" s="28"/>
      <c r="F59" s="57"/>
      <c r="G59" s="210"/>
      <c r="H59" s="211"/>
    </row>
    <row r="60" spans="2:8" ht="15" customHeight="1" x14ac:dyDescent="0.2">
      <c r="B60" s="189"/>
      <c r="C60" s="190" t="s">
        <v>96</v>
      </c>
      <c r="D60" s="57" t="s">
        <v>97</v>
      </c>
      <c r="E60" s="28">
        <v>2</v>
      </c>
      <c r="F60" s="57"/>
      <c r="G60" s="210" t="s">
        <v>61</v>
      </c>
      <c r="H60" s="211"/>
    </row>
    <row r="61" spans="2:8" ht="15" customHeight="1" x14ac:dyDescent="0.2">
      <c r="B61" s="189"/>
      <c r="C61" s="190" t="s">
        <v>98</v>
      </c>
      <c r="D61" s="57" t="s">
        <v>99</v>
      </c>
      <c r="E61" s="28">
        <v>2</v>
      </c>
      <c r="F61" s="57"/>
      <c r="G61" s="210" t="s">
        <v>61</v>
      </c>
      <c r="H61" s="211"/>
    </row>
    <row r="62" spans="2:8" ht="15" customHeight="1" x14ac:dyDescent="0.2">
      <c r="B62" s="189"/>
      <c r="C62" s="190" t="s">
        <v>100</v>
      </c>
      <c r="D62" s="57" t="s">
        <v>144</v>
      </c>
      <c r="E62" s="28">
        <v>5.3</v>
      </c>
      <c r="F62" s="57"/>
      <c r="G62" s="210" t="s">
        <v>59</v>
      </c>
      <c r="H62" s="211"/>
    </row>
    <row r="63" spans="2:8" ht="15" customHeight="1" x14ac:dyDescent="0.2">
      <c r="B63" s="189"/>
      <c r="C63" s="190" t="s">
        <v>96</v>
      </c>
      <c r="D63" s="57" t="s">
        <v>102</v>
      </c>
      <c r="E63" s="28">
        <v>2.7</v>
      </c>
      <c r="F63" s="57"/>
      <c r="G63" s="210" t="s">
        <v>59</v>
      </c>
      <c r="H63" s="211"/>
    </row>
    <row r="64" spans="2:8" ht="15" customHeight="1" x14ac:dyDescent="0.2">
      <c r="B64" s="189"/>
      <c r="C64" s="190" t="s">
        <v>98</v>
      </c>
      <c r="D64" s="57" t="s">
        <v>103</v>
      </c>
      <c r="E64" s="28">
        <v>3.9</v>
      </c>
      <c r="F64" s="57"/>
      <c r="G64" s="210" t="s">
        <v>59</v>
      </c>
      <c r="H64" s="211"/>
    </row>
    <row r="65" spans="1:8" s="64" customFormat="1" ht="6" customHeight="1" x14ac:dyDescent="0.2">
      <c r="B65" s="60"/>
      <c r="C65" s="61"/>
      <c r="D65" s="62"/>
      <c r="E65" s="63"/>
      <c r="F65" s="62"/>
      <c r="G65" s="210"/>
      <c r="H65" s="211"/>
    </row>
    <row r="66" spans="1:8" ht="15" customHeight="1" x14ac:dyDescent="0.2">
      <c r="B66" s="264" t="s">
        <v>51</v>
      </c>
      <c r="C66" s="265"/>
      <c r="D66" s="57"/>
      <c r="E66" s="28"/>
      <c r="F66" s="57"/>
      <c r="G66" s="210"/>
      <c r="H66" s="211"/>
    </row>
    <row r="67" spans="1:8" ht="15" customHeight="1" x14ac:dyDescent="0.2">
      <c r="B67" s="189"/>
      <c r="C67" s="190" t="s">
        <v>159</v>
      </c>
      <c r="D67" s="57">
        <v>2002</v>
      </c>
      <c r="E67" s="28">
        <v>0.5</v>
      </c>
      <c r="F67" s="57">
        <v>1</v>
      </c>
      <c r="G67" s="210" t="s">
        <v>61</v>
      </c>
      <c r="H67" s="211"/>
    </row>
    <row r="68" spans="1:8" ht="15" customHeight="1" x14ac:dyDescent="0.2">
      <c r="B68" s="189"/>
      <c r="C68" s="190" t="s">
        <v>160</v>
      </c>
      <c r="D68" s="57">
        <v>2010</v>
      </c>
      <c r="E68" s="28">
        <v>1.2</v>
      </c>
      <c r="F68" s="57">
        <v>1</v>
      </c>
      <c r="G68" s="210" t="s">
        <v>59</v>
      </c>
      <c r="H68" s="211"/>
    </row>
    <row r="69" spans="1:8" ht="6" customHeight="1" x14ac:dyDescent="0.2">
      <c r="B69" s="191"/>
      <c r="C69" s="192"/>
      <c r="D69" s="67"/>
      <c r="E69" s="68"/>
      <c r="F69" s="57"/>
      <c r="G69" s="210"/>
      <c r="H69" s="211"/>
    </row>
    <row r="70" spans="1:8" ht="20.100000000000001" customHeight="1" x14ac:dyDescent="0.2">
      <c r="B70" s="204" t="s">
        <v>31</v>
      </c>
      <c r="C70" s="266"/>
      <c r="D70" s="36"/>
      <c r="E70" s="71">
        <f>SUM(E37:E68)</f>
        <v>137</v>
      </c>
      <c r="F70" s="36"/>
      <c r="G70" s="212"/>
      <c r="H70" s="205"/>
    </row>
    <row r="71" spans="1:8" ht="20.100000000000001" customHeight="1" x14ac:dyDescent="0.2">
      <c r="B71" s="33"/>
      <c r="C71" s="40"/>
      <c r="D71" s="41"/>
      <c r="E71" s="42"/>
      <c r="F71" s="41"/>
      <c r="G71" s="197"/>
    </row>
    <row r="72" spans="1:8" ht="20.100000000000001" customHeight="1" x14ac:dyDescent="0.2">
      <c r="A72" s="4" t="s">
        <v>182</v>
      </c>
      <c r="C72" s="40"/>
      <c r="D72" s="41"/>
      <c r="E72" s="42"/>
      <c r="F72" s="41"/>
      <c r="G72" s="197"/>
    </row>
    <row r="73" spans="1:8" ht="9.9499999999999993" customHeight="1" x14ac:dyDescent="0.2"/>
    <row r="74" spans="1:8" ht="110.1" customHeight="1" x14ac:dyDescent="0.2">
      <c r="B74" s="186"/>
      <c r="C74" s="194"/>
      <c r="D74" s="7" t="s">
        <v>53</v>
      </c>
      <c r="E74" s="7" t="s">
        <v>54</v>
      </c>
      <c r="F74" s="7" t="s">
        <v>106</v>
      </c>
    </row>
    <row r="75" spans="1:8" ht="18" customHeight="1" x14ac:dyDescent="0.2">
      <c r="B75" s="191"/>
      <c r="C75" s="195"/>
      <c r="D75" s="56"/>
      <c r="E75" s="17" t="s">
        <v>12</v>
      </c>
      <c r="F75" s="198"/>
    </row>
    <row r="76" spans="1:8" ht="15" customHeight="1" x14ac:dyDescent="0.2">
      <c r="B76" s="264" t="s">
        <v>41</v>
      </c>
      <c r="C76" s="265"/>
      <c r="D76" s="13"/>
      <c r="E76" s="13"/>
      <c r="F76" s="74"/>
      <c r="G76" s="187"/>
    </row>
    <row r="77" spans="1:8" ht="15" customHeight="1" x14ac:dyDescent="0.2">
      <c r="B77" s="189"/>
      <c r="C77" s="190" t="s">
        <v>138</v>
      </c>
      <c r="D77" s="57">
        <v>2012</v>
      </c>
      <c r="E77" s="28">
        <v>2.8</v>
      </c>
      <c r="F77" s="75" t="s">
        <v>114</v>
      </c>
      <c r="G77" s="210"/>
      <c r="H77" s="213"/>
    </row>
    <row r="78" spans="1:8" ht="15" customHeight="1" x14ac:dyDescent="0.2">
      <c r="B78" s="189"/>
      <c r="C78" s="190" t="s">
        <v>66</v>
      </c>
      <c r="D78" s="57">
        <v>2012</v>
      </c>
      <c r="E78" s="28">
        <v>2.8</v>
      </c>
      <c r="F78" s="75" t="s">
        <v>114</v>
      </c>
      <c r="G78" s="210"/>
      <c r="H78" s="213"/>
    </row>
    <row r="79" spans="1:8" s="64" customFormat="1" ht="6" customHeight="1" x14ac:dyDescent="0.2">
      <c r="B79" s="60"/>
      <c r="C79" s="61"/>
      <c r="D79" s="62"/>
      <c r="E79" s="63"/>
      <c r="F79" s="76"/>
      <c r="G79" s="187"/>
      <c r="H79" s="180"/>
    </row>
    <row r="80" spans="1:8" ht="15" customHeight="1" x14ac:dyDescent="0.2">
      <c r="B80" s="264" t="s">
        <v>178</v>
      </c>
      <c r="C80" s="265"/>
      <c r="D80" s="13"/>
      <c r="E80" s="13"/>
      <c r="F80" s="74"/>
      <c r="G80" s="187"/>
    </row>
    <row r="81" spans="1:8" ht="15" customHeight="1" x14ac:dyDescent="0.2">
      <c r="B81" s="189"/>
      <c r="C81" s="190" t="s">
        <v>68</v>
      </c>
      <c r="D81" s="57" t="s">
        <v>107</v>
      </c>
      <c r="E81" s="28">
        <v>40</v>
      </c>
      <c r="F81" s="75" t="s">
        <v>108</v>
      </c>
      <c r="G81" s="210"/>
      <c r="H81" s="213"/>
    </row>
    <row r="82" spans="1:8" ht="15" customHeight="1" x14ac:dyDescent="0.2">
      <c r="B82" s="189"/>
      <c r="C82" s="190" t="s">
        <v>109</v>
      </c>
      <c r="D82" s="57">
        <v>2007</v>
      </c>
      <c r="E82" s="28">
        <v>30</v>
      </c>
      <c r="F82" s="75" t="s">
        <v>108</v>
      </c>
      <c r="G82" s="210"/>
      <c r="H82" s="213"/>
    </row>
    <row r="83" spans="1:8" s="64" customFormat="1" ht="6" customHeight="1" x14ac:dyDescent="0.2">
      <c r="B83" s="60"/>
      <c r="C83" s="61"/>
      <c r="D83" s="62"/>
      <c r="E83" s="63"/>
      <c r="F83" s="76"/>
      <c r="G83" s="187"/>
      <c r="H83" s="180"/>
    </row>
    <row r="84" spans="1:8" s="64" customFormat="1" ht="15" customHeight="1" x14ac:dyDescent="0.2">
      <c r="B84" s="18" t="s">
        <v>179</v>
      </c>
      <c r="C84" s="19"/>
      <c r="D84" s="57"/>
      <c r="E84" s="28"/>
      <c r="F84" s="74"/>
      <c r="G84" s="187"/>
      <c r="H84" s="180"/>
    </row>
    <row r="85" spans="1:8" ht="15" customHeight="1" x14ac:dyDescent="0.2">
      <c r="B85" s="189"/>
      <c r="C85" s="190" t="s">
        <v>113</v>
      </c>
      <c r="D85" s="57">
        <v>2012</v>
      </c>
      <c r="E85" s="28">
        <v>0.5</v>
      </c>
      <c r="F85" s="75" t="s">
        <v>114</v>
      </c>
      <c r="G85" s="210"/>
      <c r="H85" s="213"/>
    </row>
    <row r="86" spans="1:8" ht="15" customHeight="1" x14ac:dyDescent="0.2">
      <c r="B86" s="189"/>
      <c r="C86" s="190" t="s">
        <v>90</v>
      </c>
      <c r="D86" s="57">
        <v>2014</v>
      </c>
      <c r="E86" s="28">
        <v>0.4</v>
      </c>
      <c r="F86" s="75" t="s">
        <v>114</v>
      </c>
      <c r="G86" s="210"/>
      <c r="H86" s="213"/>
    </row>
    <row r="87" spans="1:8" s="64" customFormat="1" ht="6" customHeight="1" x14ac:dyDescent="0.2">
      <c r="B87" s="60"/>
      <c r="C87" s="61"/>
      <c r="D87" s="62"/>
      <c r="E87" s="63"/>
      <c r="F87" s="76"/>
      <c r="G87" s="187"/>
      <c r="H87" s="180"/>
    </row>
    <row r="88" spans="1:8" ht="15" customHeight="1" x14ac:dyDescent="0.2">
      <c r="B88" s="264" t="s">
        <v>50</v>
      </c>
      <c r="C88" s="265"/>
      <c r="D88" s="57"/>
      <c r="E88" s="28"/>
      <c r="F88" s="74"/>
      <c r="G88" s="187"/>
    </row>
    <row r="89" spans="1:8" ht="15" customHeight="1" x14ac:dyDescent="0.2">
      <c r="B89" s="189"/>
      <c r="C89" s="190" t="s">
        <v>117</v>
      </c>
      <c r="D89" s="57">
        <v>2009</v>
      </c>
      <c r="E89" s="28">
        <v>40</v>
      </c>
      <c r="F89" s="75" t="s">
        <v>118</v>
      </c>
      <c r="G89" s="210"/>
      <c r="H89" s="213"/>
    </row>
    <row r="90" spans="1:8" ht="6" customHeight="1" x14ac:dyDescent="0.2">
      <c r="B90" s="191"/>
      <c r="C90" s="192"/>
      <c r="D90" s="67"/>
      <c r="E90" s="68"/>
      <c r="F90" s="77"/>
    </row>
    <row r="91" spans="1:8" ht="20.100000000000001" customHeight="1" x14ac:dyDescent="0.2">
      <c r="B91" s="204" t="s">
        <v>31</v>
      </c>
      <c r="C91" s="266"/>
      <c r="D91" s="36"/>
      <c r="E91" s="78">
        <f>SUM(E77:E89)</f>
        <v>116.5</v>
      </c>
      <c r="F91" s="79"/>
    </row>
    <row r="92" spans="1:8" ht="10.5" customHeight="1" x14ac:dyDescent="0.2">
      <c r="B92" s="33"/>
      <c r="D92" s="41"/>
      <c r="E92" s="42"/>
      <c r="F92" s="80"/>
    </row>
    <row r="93" spans="1:8" ht="15" x14ac:dyDescent="0.2">
      <c r="B93" s="33" t="s">
        <v>183</v>
      </c>
      <c r="C93" s="40"/>
      <c r="D93" s="41"/>
      <c r="E93" s="42"/>
      <c r="F93" s="41"/>
      <c r="G93" s="197"/>
    </row>
    <row r="94" spans="1:8" ht="15" x14ac:dyDescent="0.2">
      <c r="B94" s="33" t="s">
        <v>184</v>
      </c>
      <c r="C94" s="40"/>
      <c r="D94" s="41"/>
      <c r="E94" s="42"/>
      <c r="F94" s="41"/>
      <c r="G94" s="197"/>
    </row>
    <row r="95" spans="1:8" ht="20.100000000000001" customHeight="1" x14ac:dyDescent="0.2">
      <c r="B95" s="33"/>
      <c r="C95" s="40"/>
      <c r="D95" s="41"/>
      <c r="E95" s="42"/>
      <c r="F95" s="41"/>
      <c r="G95" s="197"/>
    </row>
    <row r="96" spans="1:8" ht="18" x14ac:dyDescent="0.2">
      <c r="A96" s="4" t="s">
        <v>121</v>
      </c>
    </row>
    <row r="97" spans="2:6" ht="9.9499999999999993" customHeight="1" x14ac:dyDescent="0.2"/>
    <row r="98" spans="2:6" ht="110.1" customHeight="1" x14ac:dyDescent="0.2">
      <c r="B98" s="186"/>
      <c r="C98" s="194"/>
      <c r="D98" s="7" t="s">
        <v>53</v>
      </c>
      <c r="E98" s="7" t="s">
        <v>122</v>
      </c>
      <c r="F98" s="7" t="s">
        <v>123</v>
      </c>
    </row>
    <row r="99" spans="2:6" ht="18" x14ac:dyDescent="0.2">
      <c r="B99" s="191"/>
      <c r="C99" s="195"/>
      <c r="D99" s="83"/>
      <c r="E99" s="83" t="s">
        <v>12</v>
      </c>
      <c r="F99" s="83" t="s">
        <v>124</v>
      </c>
    </row>
    <row r="100" spans="2:6" ht="15" customHeight="1" x14ac:dyDescent="0.2">
      <c r="B100" s="264" t="s">
        <v>41</v>
      </c>
      <c r="C100" s="265"/>
      <c r="D100" s="84"/>
      <c r="E100" s="85"/>
      <c r="F100" s="6"/>
    </row>
    <row r="101" spans="2:6" ht="15" customHeight="1" x14ac:dyDescent="0.2">
      <c r="B101" s="189"/>
      <c r="C101" s="182" t="s">
        <v>138</v>
      </c>
      <c r="D101" s="57">
        <v>2012</v>
      </c>
      <c r="E101" s="86">
        <v>2.6</v>
      </c>
      <c r="F101" s="47">
        <v>160</v>
      </c>
    </row>
    <row r="102" spans="2:6" ht="15" customHeight="1" x14ac:dyDescent="0.2">
      <c r="B102" s="187"/>
      <c r="C102" s="180" t="s">
        <v>66</v>
      </c>
      <c r="D102" s="57">
        <v>2012</v>
      </c>
      <c r="E102" s="86">
        <v>2.6</v>
      </c>
      <c r="F102" s="47">
        <v>160</v>
      </c>
    </row>
    <row r="103" spans="2:6" ht="6" customHeight="1" x14ac:dyDescent="0.2">
      <c r="B103" s="60"/>
      <c r="C103" s="89"/>
      <c r="D103" s="62"/>
      <c r="E103" s="86"/>
      <c r="F103" s="62"/>
    </row>
    <row r="104" spans="2:6" ht="15" customHeight="1" x14ac:dyDescent="0.2">
      <c r="B104" s="264" t="s">
        <v>178</v>
      </c>
      <c r="C104" s="265"/>
      <c r="D104" s="13"/>
      <c r="E104" s="90"/>
      <c r="F104" s="12"/>
    </row>
    <row r="105" spans="2:6" ht="15" customHeight="1" x14ac:dyDescent="0.2">
      <c r="B105" s="189"/>
      <c r="C105" s="182" t="s">
        <v>68</v>
      </c>
      <c r="D105" s="57">
        <v>2001</v>
      </c>
      <c r="E105" s="86">
        <v>3</v>
      </c>
      <c r="F105" s="47">
        <v>1000</v>
      </c>
    </row>
    <row r="106" spans="2:6" ht="15" customHeight="1" x14ac:dyDescent="0.2">
      <c r="B106" s="189"/>
      <c r="C106" s="182" t="s">
        <v>185</v>
      </c>
      <c r="D106" s="57">
        <v>2011</v>
      </c>
      <c r="E106" s="86">
        <v>20</v>
      </c>
      <c r="F106" s="47">
        <v>11000</v>
      </c>
    </row>
    <row r="107" spans="2:6" ht="6" customHeight="1" x14ac:dyDescent="0.2">
      <c r="B107" s="60"/>
      <c r="C107" s="89"/>
      <c r="D107" s="62"/>
      <c r="E107" s="86"/>
      <c r="F107" s="62"/>
    </row>
    <row r="108" spans="2:6" ht="15" customHeight="1" x14ac:dyDescent="0.2">
      <c r="B108" s="264" t="s">
        <v>45</v>
      </c>
      <c r="C108" s="265"/>
      <c r="D108" s="57"/>
      <c r="E108" s="86"/>
      <c r="F108" s="57"/>
    </row>
    <row r="109" spans="2:6" ht="15" customHeight="1" x14ac:dyDescent="0.2">
      <c r="B109" s="189"/>
      <c r="C109" s="182" t="s">
        <v>83</v>
      </c>
      <c r="D109" s="57">
        <v>2001</v>
      </c>
      <c r="E109" s="86">
        <v>0.6</v>
      </c>
      <c r="F109" s="57">
        <v>200</v>
      </c>
    </row>
    <row r="110" spans="2:6" ht="6" customHeight="1" x14ac:dyDescent="0.2">
      <c r="B110" s="60"/>
      <c r="C110" s="89"/>
      <c r="D110" s="62"/>
      <c r="E110" s="86"/>
      <c r="F110" s="62"/>
    </row>
    <row r="111" spans="2:6" ht="15" customHeight="1" x14ac:dyDescent="0.2">
      <c r="B111" s="264" t="s">
        <v>50</v>
      </c>
      <c r="C111" s="265"/>
      <c r="D111" s="57"/>
      <c r="E111" s="86"/>
      <c r="F111" s="57"/>
    </row>
    <row r="112" spans="2:6" ht="15" customHeight="1" x14ac:dyDescent="0.2">
      <c r="B112" s="189"/>
      <c r="C112" s="182" t="s">
        <v>117</v>
      </c>
      <c r="D112" s="57">
        <v>2009</v>
      </c>
      <c r="E112" s="86">
        <v>40</v>
      </c>
      <c r="F112" s="47">
        <v>17000</v>
      </c>
    </row>
    <row r="113" spans="2:7" ht="6" customHeight="1" x14ac:dyDescent="0.2">
      <c r="B113" s="189"/>
      <c r="C113" s="182"/>
      <c r="D113" s="57"/>
      <c r="E113" s="91"/>
      <c r="F113" s="57"/>
    </row>
    <row r="114" spans="2:7" ht="19.5" customHeight="1" x14ac:dyDescent="0.2">
      <c r="B114" s="204" t="s">
        <v>31</v>
      </c>
      <c r="C114" s="266"/>
      <c r="D114" s="36"/>
      <c r="E114" s="78">
        <f>SUM(E101:E112)</f>
        <v>68.8</v>
      </c>
      <c r="F114" s="52">
        <f>SUM(F101:F112)</f>
        <v>29520</v>
      </c>
    </row>
    <row r="115" spans="2:7" ht="20.100000000000001" customHeight="1" x14ac:dyDescent="0.2">
      <c r="B115" s="33"/>
      <c r="C115" s="40"/>
      <c r="D115" s="41"/>
      <c r="E115" s="42"/>
      <c r="F115" s="41"/>
      <c r="G115" s="197"/>
    </row>
  </sheetData>
  <mergeCells count="88"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G62:H62"/>
    <mergeCell ref="G63:H63"/>
    <mergeCell ref="G64:H64"/>
    <mergeCell ref="G65:H65"/>
    <mergeCell ref="B66:C66"/>
    <mergeCell ref="G66:H66"/>
    <mergeCell ref="G85:H85"/>
    <mergeCell ref="G67:H67"/>
    <mergeCell ref="G68:H68"/>
    <mergeCell ref="G69:H69"/>
    <mergeCell ref="B70:C70"/>
    <mergeCell ref="G70:H70"/>
    <mergeCell ref="B76:C76"/>
    <mergeCell ref="G77:H77"/>
    <mergeCell ref="G78:H78"/>
    <mergeCell ref="B80:C80"/>
    <mergeCell ref="G81:H81"/>
    <mergeCell ref="G82:H82"/>
    <mergeCell ref="B108:C108"/>
    <mergeCell ref="B111:C111"/>
    <mergeCell ref="B114:C114"/>
    <mergeCell ref="G86:H86"/>
    <mergeCell ref="B88:C88"/>
    <mergeCell ref="G89:H89"/>
    <mergeCell ref="B91:C91"/>
    <mergeCell ref="B100:C100"/>
    <mergeCell ref="B104:C104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0462-D3DC-42C4-B455-0A60F304047E}">
  <sheetPr>
    <pageSetUpPr fitToPage="1"/>
  </sheetPr>
  <dimension ref="A1:Q148"/>
  <sheetViews>
    <sheetView zoomScale="90" zoomScaleNormal="90" workbookViewId="0"/>
  </sheetViews>
  <sheetFormatPr defaultColWidth="9.140625" defaultRowHeight="12.75" x14ac:dyDescent="0.2"/>
  <cols>
    <col min="1" max="1" width="5.28515625" style="2" customWidth="1"/>
    <col min="2" max="2" width="5.140625" style="2" customWidth="1"/>
    <col min="3" max="3" width="31.5703125" style="2" customWidth="1"/>
    <col min="4" max="10" width="11.7109375" style="2" customWidth="1"/>
    <col min="11" max="16384" width="9.140625" style="2"/>
  </cols>
  <sheetData>
    <row r="1" spans="1:17" ht="20.25" x14ac:dyDescent="0.3">
      <c r="A1" s="1" t="s">
        <v>145</v>
      </c>
      <c r="B1" s="1"/>
      <c r="F1" s="3"/>
    </row>
    <row r="3" spans="1:17" ht="18" x14ac:dyDescent="0.2">
      <c r="A3" s="4" t="s">
        <v>1</v>
      </c>
      <c r="B3" s="4"/>
    </row>
    <row r="4" spans="1:17" ht="9.9499999999999993" customHeight="1" x14ac:dyDescent="0.2"/>
    <row r="5" spans="1:17" ht="23.25" customHeight="1" x14ac:dyDescent="0.2">
      <c r="B5" s="221"/>
      <c r="C5" s="218"/>
      <c r="D5" s="224" t="s">
        <v>146</v>
      </c>
      <c r="E5" s="224" t="s">
        <v>3</v>
      </c>
      <c r="F5" s="227" t="s">
        <v>4</v>
      </c>
      <c r="G5" s="228"/>
      <c r="H5" s="228"/>
      <c r="I5" s="229"/>
      <c r="J5" s="224" t="s">
        <v>5</v>
      </c>
      <c r="K5" s="224" t="s">
        <v>6</v>
      </c>
    </row>
    <row r="6" spans="1:17" ht="131.44999999999999" customHeight="1" x14ac:dyDescent="0.2">
      <c r="B6" s="222"/>
      <c r="C6" s="223"/>
      <c r="D6" s="225"/>
      <c r="E6" s="225"/>
      <c r="F6" s="14" t="s">
        <v>7</v>
      </c>
      <c r="G6" s="14" t="s">
        <v>8</v>
      </c>
      <c r="H6" s="14" t="s">
        <v>9</v>
      </c>
      <c r="I6" s="14" t="s">
        <v>10</v>
      </c>
      <c r="J6" s="225"/>
      <c r="K6" s="225"/>
    </row>
    <row r="7" spans="1:17" ht="18" customHeight="1" x14ac:dyDescent="0.2">
      <c r="B7" s="226"/>
      <c r="C7" s="226"/>
      <c r="D7" s="16"/>
      <c r="E7" s="15"/>
      <c r="F7" s="17" t="s">
        <v>11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</row>
    <row r="8" spans="1:17" ht="15" customHeight="1" x14ac:dyDescent="0.2">
      <c r="B8" s="201" t="s">
        <v>16</v>
      </c>
      <c r="C8" s="202"/>
      <c r="D8" s="20">
        <v>52001</v>
      </c>
      <c r="E8" s="21">
        <v>2018</v>
      </c>
      <c r="F8" s="20">
        <v>5</v>
      </c>
      <c r="G8" s="20">
        <v>5</v>
      </c>
      <c r="H8" s="22">
        <v>1.5</v>
      </c>
      <c r="I8" s="23" t="s">
        <v>133</v>
      </c>
      <c r="J8" s="20">
        <v>580</v>
      </c>
      <c r="K8" s="24">
        <v>1.6</v>
      </c>
    </row>
    <row r="9" spans="1:17" ht="15" customHeight="1" x14ac:dyDescent="0.2">
      <c r="B9" s="201" t="s">
        <v>18</v>
      </c>
      <c r="C9" s="202"/>
      <c r="D9" s="20">
        <v>305179</v>
      </c>
      <c r="E9" s="21">
        <v>2012</v>
      </c>
      <c r="F9" s="20">
        <v>38</v>
      </c>
      <c r="G9" s="20">
        <v>40</v>
      </c>
      <c r="H9" s="22">
        <v>36.5</v>
      </c>
      <c r="I9" s="23" t="s">
        <v>133</v>
      </c>
      <c r="J9" s="20">
        <v>35965.03790000001</v>
      </c>
      <c r="K9" s="24">
        <v>21.8</v>
      </c>
      <c r="L9" s="25"/>
      <c r="M9" s="25"/>
      <c r="N9" s="25"/>
      <c r="O9" s="25"/>
      <c r="P9" s="25"/>
      <c r="Q9" s="25"/>
    </row>
    <row r="10" spans="1:17" s="25" customFormat="1" ht="15" customHeight="1" x14ac:dyDescent="0.25">
      <c r="B10" s="201" t="s">
        <v>19</v>
      </c>
      <c r="C10" s="202"/>
      <c r="D10" s="20">
        <v>664921</v>
      </c>
      <c r="E10" s="21">
        <v>1998</v>
      </c>
      <c r="F10" s="20">
        <v>503</v>
      </c>
      <c r="G10" s="20">
        <v>615</v>
      </c>
      <c r="H10" s="22">
        <v>286.39999999999998</v>
      </c>
      <c r="I10" s="20">
        <v>28986</v>
      </c>
      <c r="J10" s="20">
        <v>199159</v>
      </c>
      <c r="K10" s="24">
        <v>96.5</v>
      </c>
    </row>
    <row r="11" spans="1:17" s="25" customFormat="1" ht="15" customHeight="1" x14ac:dyDescent="0.25">
      <c r="B11" s="201" t="s">
        <v>20</v>
      </c>
      <c r="C11" s="202"/>
      <c r="D11" s="20">
        <v>145943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5215.7</v>
      </c>
      <c r="K11" s="28">
        <v>1.3</v>
      </c>
    </row>
    <row r="12" spans="1:17" s="25" customFormat="1" ht="15" customHeight="1" x14ac:dyDescent="0.25">
      <c r="B12" s="206" t="s">
        <v>21</v>
      </c>
      <c r="C12" s="207"/>
      <c r="D12" s="20">
        <v>122590</v>
      </c>
      <c r="E12" s="26">
        <v>2017</v>
      </c>
      <c r="F12" s="23">
        <v>6</v>
      </c>
      <c r="G12" s="23">
        <v>17</v>
      </c>
      <c r="H12" s="27">
        <v>20</v>
      </c>
      <c r="I12" s="23">
        <v>900</v>
      </c>
      <c r="J12" s="23">
        <v>5276</v>
      </c>
      <c r="K12" s="28">
        <v>4.5</v>
      </c>
    </row>
    <row r="13" spans="1:17" s="25" customFormat="1" ht="15" customHeight="1" x14ac:dyDescent="0.25">
      <c r="B13" s="201" t="s">
        <v>22</v>
      </c>
      <c r="C13" s="202"/>
      <c r="D13" s="20">
        <v>120200</v>
      </c>
      <c r="E13" s="26">
        <v>2000</v>
      </c>
      <c r="F13" s="23">
        <v>2</v>
      </c>
      <c r="G13" s="23">
        <v>2</v>
      </c>
      <c r="H13" s="27">
        <v>0.8</v>
      </c>
      <c r="I13" s="23">
        <v>110</v>
      </c>
      <c r="J13" s="23">
        <v>133</v>
      </c>
      <c r="K13" s="28">
        <v>1.2</v>
      </c>
    </row>
    <row r="14" spans="1:17" s="25" customFormat="1" ht="15" customHeight="1" x14ac:dyDescent="0.25">
      <c r="B14" s="201" t="s">
        <v>23</v>
      </c>
      <c r="C14" s="202"/>
      <c r="D14" s="20">
        <v>24578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1924</v>
      </c>
      <c r="K14" s="28">
        <v>0.4</v>
      </c>
      <c r="N14" s="25" t="s">
        <v>24</v>
      </c>
    </row>
    <row r="15" spans="1:17" s="25" customFormat="1" ht="15" customHeight="1" x14ac:dyDescent="0.25">
      <c r="B15" s="201" t="s">
        <v>26</v>
      </c>
      <c r="C15" s="202"/>
      <c r="D15" s="20">
        <v>83242</v>
      </c>
      <c r="E15" s="26">
        <v>2012</v>
      </c>
      <c r="F15" s="23">
        <v>21</v>
      </c>
      <c r="G15" s="23">
        <v>29</v>
      </c>
      <c r="H15" s="27">
        <v>5.5</v>
      </c>
      <c r="I15" s="23">
        <v>422</v>
      </c>
      <c r="J15" s="23">
        <v>4803</v>
      </c>
      <c r="K15" s="28">
        <v>4.9000000000000004</v>
      </c>
    </row>
    <row r="16" spans="1:17" s="25" customFormat="1" ht="15" customHeight="1" x14ac:dyDescent="0.2">
      <c r="B16" s="201" t="s">
        <v>134</v>
      </c>
      <c r="C16" s="202"/>
      <c r="D16" s="20">
        <v>249060</v>
      </c>
      <c r="E16" s="26">
        <v>2012</v>
      </c>
      <c r="F16" s="23">
        <v>50</v>
      </c>
      <c r="G16" s="23">
        <v>72</v>
      </c>
      <c r="H16" s="27">
        <v>35</v>
      </c>
      <c r="I16" s="23">
        <v>3822</v>
      </c>
      <c r="J16" s="23">
        <v>38300</v>
      </c>
      <c r="K16" s="28">
        <v>19.8</v>
      </c>
      <c r="L16" s="31"/>
      <c r="N16" s="2"/>
      <c r="O16" s="2"/>
      <c r="P16" s="2"/>
    </row>
    <row r="17" spans="1:16" s="25" customFormat="1" ht="15" customHeight="1" x14ac:dyDescent="0.2">
      <c r="B17" s="201" t="s">
        <v>28</v>
      </c>
      <c r="C17" s="202"/>
      <c r="D17" s="20">
        <v>197917</v>
      </c>
      <c r="E17" s="26">
        <v>2000</v>
      </c>
      <c r="F17" s="23">
        <v>127</v>
      </c>
      <c r="G17" s="23">
        <v>127</v>
      </c>
      <c r="H17" s="27">
        <v>71.23</v>
      </c>
      <c r="I17" s="23">
        <v>5928</v>
      </c>
      <c r="J17" s="23">
        <v>42113</v>
      </c>
      <c r="K17" s="28">
        <v>33.9</v>
      </c>
      <c r="L17" s="31"/>
      <c r="M17" s="2"/>
      <c r="N17" s="2"/>
      <c r="O17" s="2"/>
      <c r="P17" s="2"/>
    </row>
    <row r="18" spans="1:16" s="25" customFormat="1" ht="15" customHeight="1" x14ac:dyDescent="0.2">
      <c r="B18" s="214" t="s">
        <v>29</v>
      </c>
      <c r="C18" s="215"/>
      <c r="D18" s="20"/>
      <c r="E18" s="26">
        <v>2002</v>
      </c>
      <c r="F18" s="23"/>
      <c r="G18" s="23"/>
      <c r="H18" s="27"/>
      <c r="I18" s="23"/>
      <c r="J18" s="23"/>
      <c r="K18" s="28"/>
      <c r="L18" s="25" t="s">
        <v>147</v>
      </c>
      <c r="N18" s="2"/>
      <c r="O18" s="31"/>
      <c r="P18" s="2"/>
    </row>
    <row r="19" spans="1:16" s="33" customFormat="1" ht="19.5" customHeight="1" x14ac:dyDescent="0.2">
      <c r="B19" s="204" t="s">
        <v>31</v>
      </c>
      <c r="C19" s="216"/>
      <c r="D19" s="34"/>
      <c r="E19" s="35"/>
      <c r="F19" s="36">
        <f t="shared" ref="F19:G19" si="0">SUM(F8:F18)</f>
        <v>760</v>
      </c>
      <c r="G19" s="36">
        <f t="shared" si="0"/>
        <v>917</v>
      </c>
      <c r="H19" s="37">
        <f>SUM(H8:H18)</f>
        <v>465.23</v>
      </c>
      <c r="I19" s="36">
        <f>SUM(I8:I18)</f>
        <v>40987</v>
      </c>
      <c r="J19" s="36">
        <f>SUM(J8:J18)</f>
        <v>333468.73790000001</v>
      </c>
      <c r="K19" s="38">
        <f>SUM(K8:K18)</f>
        <v>185.90000000000003</v>
      </c>
      <c r="N19" s="2"/>
      <c r="O19" s="2"/>
      <c r="P19" s="2"/>
    </row>
    <row r="20" spans="1:16" s="33" customFormat="1" ht="20.100000000000001" customHeight="1" x14ac:dyDescent="0.2">
      <c r="B20" s="39" t="s">
        <v>136</v>
      </c>
      <c r="D20" s="40"/>
      <c r="E20" s="41"/>
      <c r="F20" s="41"/>
      <c r="G20" s="42"/>
      <c r="H20" s="41"/>
      <c r="I20" s="41"/>
      <c r="M20" s="2"/>
      <c r="N20" s="2"/>
    </row>
    <row r="21" spans="1:16" s="33" customFormat="1" ht="20.100000000000001" customHeight="1" x14ac:dyDescent="0.2">
      <c r="B21" s="39"/>
      <c r="D21" s="40"/>
      <c r="E21" s="41"/>
      <c r="F21" s="41"/>
      <c r="G21" s="42"/>
      <c r="H21" s="41"/>
      <c r="I21" s="41"/>
      <c r="M21" s="2"/>
      <c r="N21" s="2"/>
    </row>
    <row r="22" spans="1:16" ht="18" x14ac:dyDescent="0.2">
      <c r="A22" s="4" t="s">
        <v>34</v>
      </c>
      <c r="C22" s="4"/>
      <c r="J22" s="44"/>
    </row>
    <row r="23" spans="1:16" ht="9.9499999999999993" customHeight="1" x14ac:dyDescent="0.2"/>
    <row r="24" spans="1:16" ht="94.5" customHeight="1" x14ac:dyDescent="0.2">
      <c r="B24" s="221"/>
      <c r="C24" s="218"/>
      <c r="D24" s="7" t="s">
        <v>35</v>
      </c>
      <c r="E24" s="7" t="s">
        <v>36</v>
      </c>
      <c r="F24" s="7" t="s">
        <v>37</v>
      </c>
      <c r="G24" s="7" t="s">
        <v>38</v>
      </c>
      <c r="H24" s="7" t="s">
        <v>39</v>
      </c>
    </row>
    <row r="25" spans="1:16" ht="18" customHeight="1" x14ac:dyDescent="0.2">
      <c r="B25" s="219"/>
      <c r="C25" s="220"/>
      <c r="D25" s="17" t="s">
        <v>14</v>
      </c>
      <c r="E25" s="17" t="s">
        <v>14</v>
      </c>
      <c r="F25" s="17" t="s">
        <v>14</v>
      </c>
      <c r="G25" s="17" t="s">
        <v>14</v>
      </c>
      <c r="H25" s="17" t="s">
        <v>14</v>
      </c>
    </row>
    <row r="26" spans="1:16" ht="18" customHeight="1" x14ac:dyDescent="0.2">
      <c r="B26" s="201" t="s">
        <v>40</v>
      </c>
      <c r="C26" s="202"/>
      <c r="D26" s="23"/>
      <c r="E26" s="23">
        <v>520</v>
      </c>
      <c r="F26" s="23">
        <v>700</v>
      </c>
      <c r="G26" s="23"/>
      <c r="H26" s="47">
        <f>SUM(D26:G26)</f>
        <v>1220</v>
      </c>
      <c r="J26" s="44"/>
    </row>
    <row r="27" spans="1:16" s="25" customFormat="1" ht="15" customHeight="1" x14ac:dyDescent="0.2">
      <c r="B27" s="201" t="s">
        <v>41</v>
      </c>
      <c r="C27" s="202"/>
      <c r="D27" s="23"/>
      <c r="E27" s="23">
        <v>36910</v>
      </c>
      <c r="F27" s="23"/>
      <c r="G27" s="23"/>
      <c r="H27" s="47">
        <f t="shared" ref="H27:H35" si="1">SUM(D27:G27)</f>
        <v>36910</v>
      </c>
      <c r="I27" s="48"/>
      <c r="J27" s="92"/>
      <c r="L27" s="31"/>
      <c r="M27" s="2"/>
      <c r="N27" s="2"/>
      <c r="O27" s="2"/>
      <c r="P27" s="2"/>
    </row>
    <row r="28" spans="1:16" s="25" customFormat="1" ht="15" customHeight="1" x14ac:dyDescent="0.2">
      <c r="B28" s="201" t="s">
        <v>42</v>
      </c>
      <c r="C28" s="202"/>
      <c r="D28" s="23">
        <v>3162</v>
      </c>
      <c r="E28" s="23">
        <v>181605</v>
      </c>
      <c r="F28" s="23">
        <v>5697</v>
      </c>
      <c r="G28" s="23">
        <v>8695</v>
      </c>
      <c r="H28" s="47">
        <f t="shared" si="1"/>
        <v>199159</v>
      </c>
      <c r="I28" s="2"/>
      <c r="J28" s="44"/>
      <c r="K28" s="44"/>
      <c r="L28" s="44"/>
      <c r="M28" s="44"/>
      <c r="N28" s="44"/>
      <c r="O28" s="2"/>
      <c r="P28" s="2"/>
    </row>
    <row r="29" spans="1:16" s="25" customFormat="1" ht="15" customHeight="1" x14ac:dyDescent="0.2">
      <c r="B29" s="201" t="s">
        <v>43</v>
      </c>
      <c r="C29" s="202"/>
      <c r="D29" s="23"/>
      <c r="E29" s="23"/>
      <c r="F29" s="23">
        <v>5215.7</v>
      </c>
      <c r="G29" s="23"/>
      <c r="H29" s="47">
        <f t="shared" si="1"/>
        <v>5215.7</v>
      </c>
      <c r="I29" s="2"/>
      <c r="J29" s="44"/>
      <c r="K29" s="32"/>
      <c r="L29" s="49"/>
      <c r="M29" s="50"/>
      <c r="N29" s="2"/>
      <c r="O29" s="2"/>
      <c r="P29" s="2"/>
    </row>
    <row r="30" spans="1:16" s="25" customFormat="1" ht="15" customHeight="1" x14ac:dyDescent="0.2">
      <c r="B30" s="206" t="s">
        <v>44</v>
      </c>
      <c r="C30" s="207"/>
      <c r="D30" s="23"/>
      <c r="E30" s="23">
        <v>486</v>
      </c>
      <c r="F30" s="23">
        <v>13</v>
      </c>
      <c r="G30" s="23">
        <v>4777</v>
      </c>
      <c r="H30" s="47">
        <f t="shared" si="1"/>
        <v>5276</v>
      </c>
      <c r="I30" s="2"/>
      <c r="J30" s="44"/>
      <c r="L30" s="49"/>
      <c r="M30" s="50"/>
      <c r="N30" s="2"/>
      <c r="O30" s="2"/>
      <c r="P30" s="2"/>
    </row>
    <row r="31" spans="1:16" s="25" customFormat="1" ht="15" customHeight="1" x14ac:dyDescent="0.2">
      <c r="B31" s="201" t="s">
        <v>45</v>
      </c>
      <c r="C31" s="202"/>
      <c r="D31" s="23"/>
      <c r="E31" s="23"/>
      <c r="F31" s="23"/>
      <c r="G31" s="23">
        <v>133</v>
      </c>
      <c r="H31" s="47">
        <f t="shared" si="1"/>
        <v>133</v>
      </c>
      <c r="I31" s="2"/>
      <c r="J31" s="44"/>
      <c r="L31" s="31"/>
      <c r="M31" s="2"/>
      <c r="N31" s="2"/>
      <c r="O31" s="2"/>
      <c r="P31" s="2"/>
    </row>
    <row r="32" spans="1:16" s="25" customFormat="1" ht="15" customHeight="1" x14ac:dyDescent="0.2">
      <c r="B32" s="201" t="s">
        <v>46</v>
      </c>
      <c r="C32" s="202"/>
      <c r="D32" s="23"/>
      <c r="E32" s="23">
        <v>66</v>
      </c>
      <c r="F32" s="23">
        <v>1858</v>
      </c>
      <c r="G32" s="23"/>
      <c r="H32" s="47">
        <f t="shared" si="1"/>
        <v>1924</v>
      </c>
      <c r="I32" s="2"/>
      <c r="J32" s="44"/>
      <c r="L32" s="31"/>
      <c r="M32" s="2"/>
      <c r="N32" s="2"/>
      <c r="O32" s="2"/>
      <c r="P32" s="2"/>
    </row>
    <row r="33" spans="1:16" s="25" customFormat="1" ht="15" customHeight="1" x14ac:dyDescent="0.2">
      <c r="B33" s="201" t="s">
        <v>48</v>
      </c>
      <c r="C33" s="202"/>
      <c r="D33" s="23"/>
      <c r="E33" s="23">
        <v>117.07</v>
      </c>
      <c r="F33" s="23">
        <v>3155.8180000000002</v>
      </c>
      <c r="G33" s="23">
        <v>1695.0329999999999</v>
      </c>
      <c r="H33" s="47">
        <f t="shared" si="1"/>
        <v>4967.9210000000003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">
      <c r="B34" s="201" t="s">
        <v>137</v>
      </c>
      <c r="C34" s="202"/>
      <c r="D34" s="23"/>
      <c r="E34" s="23">
        <v>1500</v>
      </c>
      <c r="F34" s="23">
        <v>10571</v>
      </c>
      <c r="G34" s="23">
        <v>26229</v>
      </c>
      <c r="H34" s="47">
        <f t="shared" si="1"/>
        <v>38300</v>
      </c>
      <c r="I34" s="51"/>
      <c r="J34" s="44"/>
      <c r="L34" s="31"/>
      <c r="M34" s="2"/>
      <c r="N34" s="2"/>
      <c r="O34" s="2"/>
      <c r="P34" s="2"/>
    </row>
    <row r="35" spans="1:16" s="25" customFormat="1" ht="15" customHeight="1" x14ac:dyDescent="0.2">
      <c r="B35" s="201" t="s">
        <v>50</v>
      </c>
      <c r="C35" s="202"/>
      <c r="D35" s="23"/>
      <c r="E35" s="23">
        <v>3112.2998490333557</v>
      </c>
      <c r="F35" s="23">
        <v>4751.2999950125813</v>
      </c>
      <c r="G35" s="23">
        <v>33782.5</v>
      </c>
      <c r="H35" s="47">
        <f t="shared" si="1"/>
        <v>41646.099844045937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">
      <c r="B36" s="214" t="s">
        <v>51</v>
      </c>
      <c r="C36" s="215"/>
      <c r="D36" s="23"/>
      <c r="E36" s="23"/>
      <c r="F36" s="23"/>
      <c r="G36" s="23"/>
      <c r="H36" s="47"/>
      <c r="I36" s="25" t="s">
        <v>147</v>
      </c>
      <c r="J36" s="44"/>
      <c r="L36" s="31"/>
      <c r="M36" s="2"/>
      <c r="N36" s="2"/>
      <c r="O36" s="2"/>
      <c r="P36" s="2"/>
    </row>
    <row r="37" spans="1:16" s="33" customFormat="1" ht="19.5" customHeight="1" x14ac:dyDescent="0.2">
      <c r="B37" s="204" t="s">
        <v>31</v>
      </c>
      <c r="C37" s="216"/>
      <c r="D37" s="52">
        <f>SUM(D26:D36)</f>
        <v>3162</v>
      </c>
      <c r="E37" s="52">
        <f>SUM(E26:E36)</f>
        <v>224316.36984903336</v>
      </c>
      <c r="F37" s="52">
        <f>SUM(F26:F36)</f>
        <v>31961.817995012581</v>
      </c>
      <c r="G37" s="52">
        <f>SUM(G26:G36)</f>
        <v>75311.532999999996</v>
      </c>
      <c r="H37" s="52">
        <f>SUM(H26:H36)</f>
        <v>334751.72084404598</v>
      </c>
      <c r="I37" s="2"/>
      <c r="J37" s="2"/>
      <c r="M37" s="2"/>
      <c r="N37" s="2"/>
      <c r="O37" s="2"/>
      <c r="P37" s="2"/>
    </row>
    <row r="38" spans="1:16" s="33" customFormat="1" ht="19.5" customHeight="1" x14ac:dyDescent="0.2">
      <c r="D38" s="53"/>
      <c r="E38" s="53"/>
      <c r="F38" s="53"/>
      <c r="G38" s="53"/>
      <c r="H38" s="53"/>
      <c r="I38" s="2"/>
      <c r="J38" s="2"/>
      <c r="M38" s="2"/>
      <c r="N38" s="2"/>
      <c r="O38" s="2"/>
      <c r="P38" s="2"/>
    </row>
    <row r="39" spans="1:16" ht="18" customHeight="1" x14ac:dyDescent="0.2">
      <c r="A39" s="4" t="s">
        <v>52</v>
      </c>
      <c r="C39" s="4"/>
      <c r="D39" s="3"/>
    </row>
    <row r="40" spans="1:16" ht="9.9499999999999993" customHeight="1" x14ac:dyDescent="0.2"/>
    <row r="41" spans="1:16" ht="110.1" customHeight="1" x14ac:dyDescent="0.2">
      <c r="B41" s="5"/>
      <c r="C41" s="54"/>
      <c r="D41" s="7" t="s">
        <v>53</v>
      </c>
      <c r="E41" s="7" t="s">
        <v>54</v>
      </c>
      <c r="F41" s="7" t="s">
        <v>55</v>
      </c>
      <c r="G41" s="217" t="s">
        <v>56</v>
      </c>
      <c r="H41" s="218"/>
    </row>
    <row r="42" spans="1:16" ht="18" customHeight="1" x14ac:dyDescent="0.2">
      <c r="B42" s="45"/>
      <c r="C42" s="55"/>
      <c r="D42" s="56"/>
      <c r="E42" s="17" t="s">
        <v>12</v>
      </c>
      <c r="F42" s="15"/>
      <c r="G42" s="219"/>
      <c r="H42" s="220"/>
    </row>
    <row r="43" spans="1:16" ht="18" customHeight="1" x14ac:dyDescent="0.2">
      <c r="B43" s="201" t="s">
        <v>40</v>
      </c>
      <c r="C43" s="202"/>
      <c r="D43" s="58"/>
      <c r="E43" s="59"/>
      <c r="F43" s="13"/>
      <c r="G43" s="11"/>
      <c r="H43" s="12"/>
    </row>
    <row r="44" spans="1:16" ht="18" customHeight="1" x14ac:dyDescent="0.2">
      <c r="B44" s="18"/>
      <c r="C44" s="19" t="s">
        <v>60</v>
      </c>
      <c r="D44" s="57">
        <v>2018</v>
      </c>
      <c r="E44" s="28">
        <v>0.4</v>
      </c>
      <c r="F44" s="57">
        <v>1</v>
      </c>
      <c r="G44" s="210" t="s">
        <v>61</v>
      </c>
      <c r="H44" s="211"/>
    </row>
    <row r="45" spans="1:16" ht="18" customHeight="1" x14ac:dyDescent="0.2">
      <c r="B45" s="18"/>
      <c r="C45" s="19" t="s">
        <v>62</v>
      </c>
      <c r="D45" s="57">
        <v>2020</v>
      </c>
      <c r="E45" s="28">
        <v>0.4</v>
      </c>
      <c r="F45" s="57">
        <v>1</v>
      </c>
      <c r="G45" s="210" t="s">
        <v>61</v>
      </c>
      <c r="H45" s="211"/>
    </row>
    <row r="46" spans="1:16" ht="18" customHeight="1" x14ac:dyDescent="0.2">
      <c r="B46" s="18"/>
      <c r="C46" s="19" t="s">
        <v>63</v>
      </c>
      <c r="D46" s="57">
        <v>2021</v>
      </c>
      <c r="E46" s="28">
        <v>0.2</v>
      </c>
      <c r="F46" s="57">
        <v>1</v>
      </c>
      <c r="G46" s="210" t="s">
        <v>61</v>
      </c>
      <c r="H46" s="211"/>
    </row>
    <row r="47" spans="1:16" ht="18" customHeight="1" x14ac:dyDescent="0.2">
      <c r="B47" s="11"/>
      <c r="C47" s="19" t="s">
        <v>64</v>
      </c>
      <c r="D47" s="57">
        <v>2018</v>
      </c>
      <c r="E47" s="28">
        <v>0.5</v>
      </c>
      <c r="F47" s="57">
        <v>1</v>
      </c>
      <c r="G47" s="210" t="s">
        <v>59</v>
      </c>
      <c r="H47" s="211"/>
    </row>
    <row r="48" spans="1:16" ht="6.75" customHeight="1" x14ac:dyDescent="0.2">
      <c r="B48" s="11"/>
      <c r="D48" s="58"/>
      <c r="E48" s="59"/>
      <c r="F48" s="13"/>
      <c r="G48" s="11"/>
      <c r="H48" s="12"/>
    </row>
    <row r="49" spans="2:16" ht="15" customHeight="1" x14ac:dyDescent="0.2">
      <c r="B49" s="201" t="s">
        <v>41</v>
      </c>
      <c r="C49" s="202"/>
      <c r="D49" s="13"/>
      <c r="E49" s="13"/>
      <c r="F49" s="13"/>
      <c r="G49" s="208"/>
      <c r="H49" s="223"/>
    </row>
    <row r="50" spans="2:16" ht="15" customHeight="1" x14ac:dyDescent="0.2">
      <c r="B50" s="18"/>
      <c r="C50" s="19" t="s">
        <v>65</v>
      </c>
      <c r="D50" s="57">
        <v>2016</v>
      </c>
      <c r="E50" s="28">
        <v>15</v>
      </c>
      <c r="F50" s="57">
        <v>1</v>
      </c>
      <c r="G50" s="210" t="s">
        <v>61</v>
      </c>
      <c r="H50" s="211"/>
    </row>
    <row r="51" spans="2:16" ht="15" customHeight="1" x14ac:dyDescent="0.2">
      <c r="B51" s="18"/>
      <c r="C51" s="19" t="s">
        <v>138</v>
      </c>
      <c r="D51" s="57">
        <v>2012</v>
      </c>
      <c r="E51" s="28">
        <v>5.5</v>
      </c>
      <c r="F51" s="57">
        <v>1</v>
      </c>
      <c r="G51" s="210" t="s">
        <v>61</v>
      </c>
      <c r="H51" s="211"/>
    </row>
    <row r="52" spans="2:16" ht="15" customHeight="1" x14ac:dyDescent="0.2">
      <c r="B52" s="18"/>
      <c r="C52" s="19" t="s">
        <v>66</v>
      </c>
      <c r="D52" s="57">
        <v>2012</v>
      </c>
      <c r="E52" s="28">
        <v>4</v>
      </c>
      <c r="F52" s="57">
        <v>1</v>
      </c>
      <c r="G52" s="210" t="s">
        <v>61</v>
      </c>
      <c r="H52" s="211"/>
    </row>
    <row r="53" spans="2:16" ht="15" customHeight="1" x14ac:dyDescent="0.2">
      <c r="B53" s="18"/>
      <c r="C53" s="19" t="s">
        <v>67</v>
      </c>
      <c r="D53" s="57">
        <v>2020</v>
      </c>
      <c r="E53" s="28">
        <v>2.5</v>
      </c>
      <c r="F53" s="57">
        <v>2</v>
      </c>
      <c r="G53" s="210" t="s">
        <v>61</v>
      </c>
      <c r="H53" s="211"/>
    </row>
    <row r="54" spans="2:16" s="64" customFormat="1" ht="6" customHeight="1" x14ac:dyDescent="0.2">
      <c r="B54" s="60"/>
      <c r="C54" s="61"/>
      <c r="D54" s="62"/>
      <c r="E54" s="63"/>
      <c r="F54" s="62"/>
      <c r="G54" s="210"/>
      <c r="H54" s="211"/>
      <c r="I54" s="2"/>
      <c r="J54" s="2"/>
      <c r="K54" s="2"/>
      <c r="L54" s="2"/>
      <c r="M54" s="2"/>
      <c r="N54" s="2"/>
      <c r="O54" s="2"/>
      <c r="P54" s="2"/>
    </row>
    <row r="55" spans="2:16" ht="15" customHeight="1" x14ac:dyDescent="0.2">
      <c r="B55" s="201" t="s">
        <v>42</v>
      </c>
      <c r="C55" s="202"/>
      <c r="D55" s="13"/>
      <c r="E55" s="13"/>
      <c r="F55" s="13"/>
      <c r="G55" s="208"/>
      <c r="H55" s="223"/>
    </row>
    <row r="56" spans="2:16" ht="15" customHeight="1" x14ac:dyDescent="0.2">
      <c r="B56" s="18"/>
      <c r="C56" s="19" t="s">
        <v>68</v>
      </c>
      <c r="D56" s="57" t="s">
        <v>69</v>
      </c>
      <c r="E56" s="28">
        <v>28</v>
      </c>
      <c r="F56" s="57">
        <v>8</v>
      </c>
      <c r="G56" s="210" t="s">
        <v>70</v>
      </c>
      <c r="H56" s="211"/>
    </row>
    <row r="57" spans="2:16" ht="15" customHeight="1" x14ac:dyDescent="0.2">
      <c r="B57" s="18"/>
      <c r="C57" s="19" t="s">
        <v>71</v>
      </c>
      <c r="D57" s="57" t="s">
        <v>72</v>
      </c>
      <c r="E57" s="28">
        <v>100</v>
      </c>
      <c r="F57" s="57">
        <v>6</v>
      </c>
      <c r="G57" s="210" t="s">
        <v>61</v>
      </c>
      <c r="H57" s="211"/>
    </row>
    <row r="58" spans="2:16" ht="15" customHeight="1" x14ac:dyDescent="0.2">
      <c r="B58" s="18"/>
      <c r="C58" s="19" t="s">
        <v>73</v>
      </c>
      <c r="D58" s="57">
        <v>2018</v>
      </c>
      <c r="E58" s="28">
        <v>15</v>
      </c>
      <c r="F58" s="57">
        <v>2</v>
      </c>
      <c r="G58" s="210" t="s">
        <v>61</v>
      </c>
      <c r="H58" s="211"/>
    </row>
    <row r="59" spans="2:16" ht="15" customHeight="1" x14ac:dyDescent="0.2">
      <c r="B59" s="18"/>
      <c r="C59" s="19" t="s">
        <v>68</v>
      </c>
      <c r="D59" s="57" t="s">
        <v>148</v>
      </c>
      <c r="E59" s="28">
        <v>24</v>
      </c>
      <c r="F59" s="57">
        <v>4</v>
      </c>
      <c r="G59" s="210" t="s">
        <v>59</v>
      </c>
      <c r="H59" s="211"/>
    </row>
    <row r="60" spans="2:16" s="64" customFormat="1" ht="8.4499999999999993" customHeight="1" x14ac:dyDescent="0.2">
      <c r="B60" s="60"/>
      <c r="C60" s="61"/>
      <c r="D60" s="62"/>
      <c r="E60" s="63"/>
      <c r="F60" s="62"/>
      <c r="G60" s="210"/>
      <c r="H60" s="211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">
      <c r="B61" s="201" t="s">
        <v>43</v>
      </c>
      <c r="C61" s="202"/>
      <c r="D61" s="13"/>
      <c r="E61" s="13"/>
      <c r="F61" s="13"/>
      <c r="G61" s="208"/>
      <c r="H61" s="223"/>
    </row>
    <row r="62" spans="2:16" ht="15" customHeight="1" x14ac:dyDescent="0.2">
      <c r="B62" s="18"/>
      <c r="C62" s="19" t="s">
        <v>57</v>
      </c>
      <c r="D62" s="57" t="s">
        <v>58</v>
      </c>
      <c r="E62" s="28">
        <v>6.28</v>
      </c>
      <c r="F62" s="57">
        <v>4</v>
      </c>
      <c r="G62" s="210" t="s">
        <v>59</v>
      </c>
      <c r="H62" s="211"/>
    </row>
    <row r="63" spans="2:16" ht="6" customHeight="1" x14ac:dyDescent="0.2">
      <c r="B63" s="18"/>
      <c r="C63" s="19"/>
      <c r="D63" s="57"/>
      <c r="E63" s="28"/>
      <c r="F63" s="57"/>
      <c r="G63" s="69"/>
      <c r="H63" s="70"/>
    </row>
    <row r="64" spans="2:16" ht="15" customHeight="1" x14ac:dyDescent="0.2">
      <c r="B64" s="206" t="s">
        <v>44</v>
      </c>
      <c r="C64" s="207"/>
      <c r="D64" s="57"/>
      <c r="E64" s="28"/>
      <c r="F64" s="57"/>
      <c r="G64" s="210"/>
      <c r="H64" s="211"/>
    </row>
    <row r="65" spans="2:15" ht="15" customHeight="1" x14ac:dyDescent="0.2">
      <c r="B65" s="29"/>
      <c r="C65" s="30" t="s">
        <v>75</v>
      </c>
      <c r="D65" s="57">
        <v>2019</v>
      </c>
      <c r="E65" s="28">
        <v>0.38</v>
      </c>
      <c r="F65" s="57">
        <v>1</v>
      </c>
      <c r="G65" s="210" t="s">
        <v>61</v>
      </c>
      <c r="H65" s="211"/>
    </row>
    <row r="66" spans="2:15" ht="15" customHeight="1" x14ac:dyDescent="0.2">
      <c r="B66" s="29"/>
      <c r="C66" s="30" t="s">
        <v>76</v>
      </c>
      <c r="D66" s="57">
        <v>2021</v>
      </c>
      <c r="E66" s="28">
        <v>0.13800000000000001</v>
      </c>
      <c r="F66" s="57">
        <v>1</v>
      </c>
      <c r="G66" s="210" t="s">
        <v>61</v>
      </c>
      <c r="H66" s="211"/>
    </row>
    <row r="67" spans="2:15" ht="15" customHeight="1" x14ac:dyDescent="0.2">
      <c r="B67" s="29"/>
      <c r="C67" s="30" t="s">
        <v>77</v>
      </c>
      <c r="D67" s="57">
        <v>2022</v>
      </c>
      <c r="E67" s="28">
        <v>0.6</v>
      </c>
      <c r="F67" s="57">
        <v>1</v>
      </c>
      <c r="G67" s="210" t="s">
        <v>61</v>
      </c>
      <c r="H67" s="211"/>
    </row>
    <row r="68" spans="2:15" ht="15" customHeight="1" x14ac:dyDescent="0.2">
      <c r="B68" s="29"/>
      <c r="C68" s="30" t="s">
        <v>78</v>
      </c>
      <c r="D68" s="57">
        <v>2022</v>
      </c>
      <c r="E68" s="28">
        <v>0.1</v>
      </c>
      <c r="F68" s="57">
        <v>1</v>
      </c>
      <c r="G68" s="210" t="s">
        <v>61</v>
      </c>
      <c r="H68" s="211"/>
    </row>
    <row r="69" spans="2:15" ht="15" customHeight="1" x14ac:dyDescent="0.2">
      <c r="B69" s="29"/>
      <c r="C69" s="30" t="s">
        <v>79</v>
      </c>
      <c r="D69" s="57">
        <v>2022</v>
      </c>
      <c r="E69" s="28">
        <v>0.6</v>
      </c>
      <c r="F69" s="57">
        <v>1</v>
      </c>
      <c r="G69" s="210" t="s">
        <v>61</v>
      </c>
      <c r="H69" s="211"/>
    </row>
    <row r="70" spans="2:15" ht="15" customHeight="1" x14ac:dyDescent="0.2">
      <c r="B70" s="29"/>
      <c r="C70" s="30" t="s">
        <v>80</v>
      </c>
      <c r="D70" s="57" t="s">
        <v>149</v>
      </c>
      <c r="E70" s="28">
        <v>0.4</v>
      </c>
      <c r="F70" s="57">
        <v>1</v>
      </c>
      <c r="G70" s="210" t="s">
        <v>61</v>
      </c>
      <c r="H70" s="211"/>
      <c r="I70" s="2" t="s">
        <v>150</v>
      </c>
    </row>
    <row r="71" spans="2:15" ht="15" customHeight="1" x14ac:dyDescent="0.2">
      <c r="B71" s="29"/>
      <c r="C71" s="30" t="s">
        <v>140</v>
      </c>
      <c r="D71" s="57">
        <v>2017</v>
      </c>
      <c r="E71" s="28">
        <v>1.6</v>
      </c>
      <c r="F71" s="57">
        <v>1</v>
      </c>
      <c r="G71" s="210" t="s">
        <v>59</v>
      </c>
      <c r="H71" s="211"/>
    </row>
    <row r="72" spans="2:15" ht="15" customHeight="1" x14ac:dyDescent="0.2">
      <c r="B72" s="29"/>
      <c r="C72" s="30" t="s">
        <v>141</v>
      </c>
      <c r="D72" s="57">
        <v>2018</v>
      </c>
      <c r="E72" s="28">
        <v>1.5</v>
      </c>
      <c r="F72" s="57">
        <v>1</v>
      </c>
      <c r="G72" s="210" t="s">
        <v>59</v>
      </c>
      <c r="H72" s="211"/>
    </row>
    <row r="73" spans="2:15" s="64" customFormat="1" ht="6" customHeight="1" x14ac:dyDescent="0.2">
      <c r="B73" s="60"/>
      <c r="C73" s="61"/>
      <c r="D73" s="62"/>
      <c r="E73" s="63"/>
      <c r="F73" s="62"/>
      <c r="G73" s="69"/>
      <c r="H73" s="70"/>
      <c r="I73" s="2"/>
      <c r="J73" s="2"/>
      <c r="K73" s="2"/>
      <c r="L73" s="65"/>
      <c r="M73" s="65"/>
      <c r="N73" s="66"/>
      <c r="O73" s="66"/>
    </row>
    <row r="74" spans="2:15" ht="15" customHeight="1" x14ac:dyDescent="0.2">
      <c r="B74" s="201" t="s">
        <v>45</v>
      </c>
      <c r="C74" s="202"/>
      <c r="D74" s="57"/>
      <c r="E74" s="28"/>
      <c r="F74" s="57"/>
      <c r="G74" s="210"/>
      <c r="H74" s="211"/>
    </row>
    <row r="75" spans="2:15" ht="15" customHeight="1" x14ac:dyDescent="0.2">
      <c r="B75" s="18"/>
      <c r="C75" s="19" t="s">
        <v>83</v>
      </c>
      <c r="D75" s="57">
        <v>2018</v>
      </c>
      <c r="E75" s="28">
        <v>0.2</v>
      </c>
      <c r="F75" s="57">
        <v>1</v>
      </c>
      <c r="G75" s="210" t="s">
        <v>59</v>
      </c>
      <c r="H75" s="211"/>
    </row>
    <row r="76" spans="2:15" s="64" customFormat="1" ht="6" customHeight="1" x14ac:dyDescent="0.2">
      <c r="B76" s="60"/>
      <c r="C76" s="61"/>
      <c r="D76" s="62"/>
      <c r="E76" s="63"/>
      <c r="F76" s="62"/>
      <c r="G76" s="210"/>
      <c r="H76" s="211"/>
      <c r="I76" s="2"/>
      <c r="J76" s="2"/>
      <c r="K76" s="2"/>
      <c r="L76" s="65"/>
      <c r="M76" s="65"/>
      <c r="N76" s="213"/>
      <c r="O76" s="213"/>
    </row>
    <row r="77" spans="2:15" ht="15" customHeight="1" x14ac:dyDescent="0.2">
      <c r="B77" s="201" t="s">
        <v>46</v>
      </c>
      <c r="C77" s="202"/>
      <c r="D77" s="57"/>
      <c r="E77" s="28"/>
      <c r="F77" s="57"/>
      <c r="G77" s="210"/>
      <c r="H77" s="211"/>
    </row>
    <row r="78" spans="2:15" ht="15" customHeight="1" x14ac:dyDescent="0.2">
      <c r="B78" s="18"/>
      <c r="C78" s="19" t="s">
        <v>142</v>
      </c>
      <c r="D78" s="57">
        <v>2021</v>
      </c>
      <c r="E78" s="28">
        <v>0.6</v>
      </c>
      <c r="F78" s="57">
        <v>1</v>
      </c>
      <c r="G78" s="210" t="s">
        <v>61</v>
      </c>
      <c r="H78" s="211"/>
    </row>
    <row r="79" spans="2:15" ht="15" customHeight="1" x14ac:dyDescent="0.2">
      <c r="B79" s="18"/>
      <c r="C79" s="30" t="s">
        <v>85</v>
      </c>
      <c r="D79" s="57">
        <v>2008</v>
      </c>
      <c r="E79" s="28">
        <v>0.56000000000000005</v>
      </c>
      <c r="F79" s="57">
        <v>1</v>
      </c>
      <c r="G79" s="210" t="s">
        <v>59</v>
      </c>
      <c r="H79" s="211"/>
    </row>
    <row r="80" spans="2:15" ht="15" customHeight="1" x14ac:dyDescent="0.2">
      <c r="B80" s="18"/>
      <c r="C80" s="30" t="s">
        <v>86</v>
      </c>
      <c r="D80" s="57">
        <v>2014</v>
      </c>
      <c r="E80" s="28">
        <v>0.9</v>
      </c>
      <c r="F80" s="57">
        <v>1</v>
      </c>
      <c r="G80" s="210" t="s">
        <v>59</v>
      </c>
      <c r="H80" s="211"/>
    </row>
    <row r="81" spans="2:11" s="64" customFormat="1" ht="6" customHeight="1" x14ac:dyDescent="0.2">
      <c r="B81" s="60"/>
      <c r="C81" s="61"/>
      <c r="D81" s="62"/>
      <c r="E81" s="63"/>
      <c r="F81" s="62"/>
      <c r="G81" s="210"/>
      <c r="H81" s="211"/>
      <c r="I81" s="2"/>
      <c r="J81" s="2"/>
      <c r="K81" s="2"/>
    </row>
    <row r="82" spans="2:11" ht="15" customHeight="1" x14ac:dyDescent="0.2">
      <c r="B82" s="201" t="s">
        <v>48</v>
      </c>
      <c r="C82" s="202"/>
      <c r="D82" s="57"/>
      <c r="E82" s="28"/>
      <c r="F82" s="57"/>
      <c r="G82" s="210"/>
      <c r="H82" s="211"/>
    </row>
    <row r="83" spans="2:11" ht="15" customHeight="1" x14ac:dyDescent="0.2">
      <c r="B83" s="18"/>
      <c r="C83" s="19" t="s">
        <v>88</v>
      </c>
      <c r="D83" s="57">
        <v>2020</v>
      </c>
      <c r="E83" s="28">
        <v>0.15</v>
      </c>
      <c r="F83" s="57">
        <v>1</v>
      </c>
      <c r="G83" s="210" t="s">
        <v>61</v>
      </c>
      <c r="H83" s="211"/>
    </row>
    <row r="84" spans="2:11" ht="15" customHeight="1" x14ac:dyDescent="0.2">
      <c r="B84" s="18"/>
      <c r="C84" s="19" t="s">
        <v>89</v>
      </c>
      <c r="D84" s="57">
        <v>2012</v>
      </c>
      <c r="E84" s="28">
        <v>1.5</v>
      </c>
      <c r="F84" s="57">
        <v>1</v>
      </c>
      <c r="G84" s="210" t="s">
        <v>59</v>
      </c>
      <c r="H84" s="211"/>
    </row>
    <row r="85" spans="2:11" ht="15" customHeight="1" x14ac:dyDescent="0.2">
      <c r="B85" s="18"/>
      <c r="C85" s="19" t="s">
        <v>90</v>
      </c>
      <c r="D85" s="57" t="s">
        <v>91</v>
      </c>
      <c r="E85" s="28">
        <v>3.3220000000000001</v>
      </c>
      <c r="F85" s="57">
        <v>3</v>
      </c>
      <c r="G85" s="210" t="s">
        <v>59</v>
      </c>
      <c r="H85" s="211"/>
    </row>
    <row r="86" spans="2:11" s="64" customFormat="1" ht="6" customHeight="1" x14ac:dyDescent="0.2">
      <c r="B86" s="60"/>
      <c r="C86" s="61"/>
      <c r="D86" s="62"/>
      <c r="E86" s="63"/>
      <c r="F86" s="62"/>
      <c r="G86" s="210"/>
      <c r="H86" s="211"/>
      <c r="I86" s="2"/>
      <c r="J86" s="2"/>
      <c r="K86" s="2"/>
    </row>
    <row r="87" spans="2:11" ht="15" customHeight="1" x14ac:dyDescent="0.2">
      <c r="B87" s="201" t="s">
        <v>137</v>
      </c>
      <c r="C87" s="202"/>
      <c r="D87" s="57"/>
      <c r="E87" s="28"/>
      <c r="F87" s="57"/>
      <c r="G87" s="210"/>
      <c r="H87" s="211"/>
    </row>
    <row r="88" spans="2:11" ht="15" customHeight="1" x14ac:dyDescent="0.2">
      <c r="B88" s="18"/>
      <c r="C88" s="19" t="s">
        <v>92</v>
      </c>
      <c r="D88" s="57">
        <v>2018</v>
      </c>
      <c r="E88" s="28">
        <v>0.52800000000000002</v>
      </c>
      <c r="F88" s="57">
        <v>1</v>
      </c>
      <c r="G88" s="210" t="s">
        <v>61</v>
      </c>
      <c r="H88" s="211"/>
    </row>
    <row r="89" spans="2:11" ht="15" customHeight="1" x14ac:dyDescent="0.2">
      <c r="B89" s="18"/>
      <c r="C89" s="19" t="s">
        <v>143</v>
      </c>
      <c r="D89" s="57">
        <v>2013</v>
      </c>
      <c r="E89" s="28">
        <v>0.36799999999999999</v>
      </c>
      <c r="F89" s="57">
        <v>1</v>
      </c>
      <c r="G89" s="210" t="s">
        <v>59</v>
      </c>
      <c r="H89" s="211"/>
    </row>
    <row r="90" spans="2:11" ht="15" customHeight="1" x14ac:dyDescent="0.2">
      <c r="B90" s="18"/>
      <c r="C90" s="19" t="s">
        <v>94</v>
      </c>
      <c r="D90" s="57" t="s">
        <v>95</v>
      </c>
      <c r="E90" s="28">
        <v>22.6</v>
      </c>
      <c r="F90" s="57">
        <v>4</v>
      </c>
      <c r="G90" s="210" t="s">
        <v>59</v>
      </c>
      <c r="H90" s="211"/>
    </row>
    <row r="91" spans="2:11" s="64" customFormat="1" ht="6" customHeight="1" x14ac:dyDescent="0.2">
      <c r="B91" s="60"/>
      <c r="C91" s="61"/>
      <c r="D91" s="62"/>
      <c r="E91" s="63"/>
      <c r="F91" s="62"/>
      <c r="G91" s="210"/>
      <c r="H91" s="211"/>
      <c r="I91" s="2"/>
      <c r="J91" s="2"/>
      <c r="K91" s="2"/>
    </row>
    <row r="92" spans="2:11" ht="15" customHeight="1" x14ac:dyDescent="0.2">
      <c r="B92" s="201" t="s">
        <v>50</v>
      </c>
      <c r="C92" s="202"/>
      <c r="D92" s="57"/>
      <c r="E92" s="28"/>
      <c r="F92" s="57"/>
      <c r="G92" s="210"/>
      <c r="H92" s="211"/>
    </row>
    <row r="93" spans="2:11" ht="15" customHeight="1" x14ac:dyDescent="0.2">
      <c r="B93" s="18"/>
      <c r="C93" s="19" t="s">
        <v>96</v>
      </c>
      <c r="D93" s="57" t="s">
        <v>97</v>
      </c>
      <c r="E93" s="28">
        <v>2</v>
      </c>
      <c r="F93" s="57"/>
      <c r="G93" s="210" t="s">
        <v>61</v>
      </c>
      <c r="H93" s="211"/>
    </row>
    <row r="94" spans="2:11" ht="15" customHeight="1" x14ac:dyDescent="0.2">
      <c r="B94" s="18"/>
      <c r="C94" s="19" t="s">
        <v>98</v>
      </c>
      <c r="D94" s="57" t="s">
        <v>99</v>
      </c>
      <c r="E94" s="28">
        <v>2</v>
      </c>
      <c r="F94" s="57"/>
      <c r="G94" s="210" t="s">
        <v>61</v>
      </c>
      <c r="H94" s="211"/>
    </row>
    <row r="95" spans="2:11" ht="15" customHeight="1" x14ac:dyDescent="0.2">
      <c r="B95" s="18"/>
      <c r="C95" s="19" t="s">
        <v>100</v>
      </c>
      <c r="D95" s="57" t="s">
        <v>144</v>
      </c>
      <c r="E95" s="28">
        <v>9.8000000000000007</v>
      </c>
      <c r="F95" s="57"/>
      <c r="G95" s="210" t="s">
        <v>59</v>
      </c>
      <c r="H95" s="211"/>
    </row>
    <row r="96" spans="2:11" ht="15" customHeight="1" x14ac:dyDescent="0.2">
      <c r="B96" s="18"/>
      <c r="C96" s="19" t="s">
        <v>96</v>
      </c>
      <c r="D96" s="57" t="s">
        <v>102</v>
      </c>
      <c r="E96" s="28">
        <v>2.7</v>
      </c>
      <c r="F96" s="57"/>
      <c r="G96" s="210" t="s">
        <v>59</v>
      </c>
      <c r="H96" s="211"/>
    </row>
    <row r="97" spans="1:11" ht="15" customHeight="1" x14ac:dyDescent="0.2">
      <c r="B97" s="18"/>
      <c r="C97" s="19" t="s">
        <v>98</v>
      </c>
      <c r="D97" s="57" t="s">
        <v>103</v>
      </c>
      <c r="E97" s="28">
        <v>3.9</v>
      </c>
      <c r="F97" s="57"/>
      <c r="G97" s="210" t="s">
        <v>59</v>
      </c>
      <c r="H97" s="211"/>
    </row>
    <row r="98" spans="1:11" ht="15" customHeight="1" x14ac:dyDescent="0.2">
      <c r="B98" s="18"/>
      <c r="C98" s="19" t="s">
        <v>104</v>
      </c>
      <c r="D98" s="57">
        <v>2022</v>
      </c>
      <c r="E98" s="28">
        <v>8.4</v>
      </c>
      <c r="F98" s="57"/>
      <c r="G98" s="210" t="s">
        <v>59</v>
      </c>
      <c r="H98" s="211"/>
    </row>
    <row r="99" spans="1:11" ht="6" customHeight="1" x14ac:dyDescent="0.2">
      <c r="B99" s="45"/>
      <c r="C99" s="46"/>
      <c r="D99" s="67"/>
      <c r="E99" s="68"/>
      <c r="F99" s="57"/>
      <c r="G99" s="210"/>
      <c r="H99" s="211"/>
    </row>
    <row r="100" spans="1:11" ht="20.100000000000001" customHeight="1" x14ac:dyDescent="0.2">
      <c r="B100" s="204" t="s">
        <v>31</v>
      </c>
      <c r="C100" s="205"/>
      <c r="D100" s="36"/>
      <c r="E100" s="71">
        <f>SUM(E43:E98)</f>
        <v>266.62599999999992</v>
      </c>
      <c r="F100" s="36"/>
      <c r="G100" s="212"/>
      <c r="H100" s="205"/>
      <c r="I100" s="3"/>
      <c r="J100" s="3"/>
      <c r="K100" s="3"/>
    </row>
    <row r="101" spans="1:11" ht="20.100000000000001" customHeight="1" x14ac:dyDescent="0.2">
      <c r="B101" s="33"/>
      <c r="C101" s="40"/>
      <c r="D101" s="41"/>
      <c r="E101" s="42"/>
      <c r="F101" s="41"/>
      <c r="G101" s="72"/>
    </row>
    <row r="102" spans="1:11" ht="20.100000000000001" customHeight="1" x14ac:dyDescent="0.2">
      <c r="A102" s="4" t="s">
        <v>105</v>
      </c>
      <c r="C102" s="40"/>
      <c r="D102" s="41"/>
      <c r="E102" s="3"/>
      <c r="F102" s="41"/>
      <c r="G102" s="72"/>
    </row>
    <row r="103" spans="1:11" ht="9.9499999999999993" customHeight="1" x14ac:dyDescent="0.2"/>
    <row r="104" spans="1:11" ht="110.1" customHeight="1" x14ac:dyDescent="0.2">
      <c r="B104" s="5"/>
      <c r="C104" s="54"/>
      <c r="D104" s="7" t="s">
        <v>53</v>
      </c>
      <c r="E104" s="7" t="s">
        <v>54</v>
      </c>
      <c r="F104" s="7" t="s">
        <v>106</v>
      </c>
    </row>
    <row r="105" spans="1:11" ht="18" customHeight="1" x14ac:dyDescent="0.2">
      <c r="B105" s="45"/>
      <c r="C105" s="55"/>
      <c r="D105" s="56"/>
      <c r="E105" s="17" t="s">
        <v>12</v>
      </c>
      <c r="F105" s="73"/>
    </row>
    <row r="106" spans="1:11" ht="15" customHeight="1" x14ac:dyDescent="0.2">
      <c r="B106" s="201" t="s">
        <v>42</v>
      </c>
      <c r="C106" s="202"/>
      <c r="D106" s="13"/>
      <c r="E106" s="13"/>
      <c r="F106" s="74"/>
      <c r="G106" s="11"/>
    </row>
    <row r="107" spans="1:11" ht="15" customHeight="1" x14ac:dyDescent="0.2">
      <c r="B107" s="18"/>
      <c r="C107" s="19" t="s">
        <v>68</v>
      </c>
      <c r="D107" s="57" t="s">
        <v>107</v>
      </c>
      <c r="E107" s="28">
        <v>40</v>
      </c>
      <c r="F107" s="75" t="s">
        <v>108</v>
      </c>
      <c r="G107" s="69"/>
      <c r="H107" s="66"/>
    </row>
    <row r="108" spans="1:11" ht="15.6" customHeight="1" x14ac:dyDescent="0.2">
      <c r="B108" s="18"/>
      <c r="C108" s="19" t="s">
        <v>109</v>
      </c>
      <c r="D108" s="57">
        <v>2007</v>
      </c>
      <c r="E108" s="28">
        <v>30</v>
      </c>
      <c r="F108" s="75" t="s">
        <v>108</v>
      </c>
      <c r="G108" s="69"/>
      <c r="H108" s="66"/>
    </row>
    <row r="109" spans="1:11" ht="6" customHeight="1" x14ac:dyDescent="0.2">
      <c r="B109" s="18"/>
      <c r="C109" s="19"/>
      <c r="D109" s="57"/>
      <c r="E109" s="28"/>
      <c r="F109" s="75"/>
      <c r="G109" s="69"/>
      <c r="H109" s="66"/>
    </row>
    <row r="110" spans="1:11" ht="15.6" customHeight="1" x14ac:dyDescent="0.2">
      <c r="B110" s="18" t="s">
        <v>44</v>
      </c>
      <c r="C110" s="19"/>
      <c r="D110" s="57"/>
      <c r="E110" s="28"/>
      <c r="F110" s="75"/>
      <c r="G110" s="69"/>
      <c r="H110" s="66"/>
    </row>
    <row r="111" spans="1:11" ht="15.6" customHeight="1" x14ac:dyDescent="0.2">
      <c r="B111" s="18"/>
      <c r="C111" s="19" t="s">
        <v>110</v>
      </c>
      <c r="D111" s="57">
        <v>2020</v>
      </c>
      <c r="E111" s="28">
        <v>30</v>
      </c>
      <c r="F111" s="75" t="s">
        <v>111</v>
      </c>
      <c r="G111" s="69"/>
      <c r="H111" s="66"/>
    </row>
    <row r="112" spans="1:11" ht="6" customHeight="1" x14ac:dyDescent="0.2">
      <c r="B112" s="18"/>
      <c r="C112" s="19"/>
      <c r="D112" s="57"/>
      <c r="E112" s="28"/>
      <c r="F112" s="75"/>
      <c r="G112" s="69"/>
      <c r="H112" s="66"/>
    </row>
    <row r="113" spans="2:8" ht="15.6" customHeight="1" x14ac:dyDescent="0.2">
      <c r="B113" s="206" t="s">
        <v>45</v>
      </c>
      <c r="C113" s="207"/>
      <c r="D113" s="57"/>
      <c r="E113" s="28"/>
      <c r="F113" s="75"/>
      <c r="G113" s="69"/>
      <c r="H113" s="66"/>
    </row>
    <row r="114" spans="2:8" ht="15.6" customHeight="1" x14ac:dyDescent="0.2">
      <c r="B114" s="18"/>
      <c r="C114" s="19" t="s">
        <v>83</v>
      </c>
      <c r="D114" s="57">
        <v>2017</v>
      </c>
      <c r="E114" s="28">
        <v>0.6</v>
      </c>
      <c r="F114" s="75" t="s">
        <v>112</v>
      </c>
      <c r="G114" s="69"/>
      <c r="H114" s="66"/>
    </row>
    <row r="115" spans="2:8" s="64" customFormat="1" ht="6" customHeight="1" x14ac:dyDescent="0.2">
      <c r="B115" s="60"/>
      <c r="C115" s="61"/>
      <c r="D115" s="62"/>
      <c r="E115" s="63"/>
      <c r="F115" s="76"/>
      <c r="G115" s="11"/>
      <c r="H115" s="2"/>
    </row>
    <row r="116" spans="2:8" s="64" customFormat="1" ht="15" customHeight="1" x14ac:dyDescent="0.2">
      <c r="B116" s="201" t="s">
        <v>48</v>
      </c>
      <c r="C116" s="202"/>
      <c r="D116" s="57"/>
      <c r="E116" s="28"/>
      <c r="F116" s="74"/>
      <c r="G116" s="11"/>
      <c r="H116" s="2"/>
    </row>
    <row r="117" spans="2:8" ht="15" customHeight="1" x14ac:dyDescent="0.2">
      <c r="B117" s="18"/>
      <c r="C117" s="19" t="s">
        <v>113</v>
      </c>
      <c r="D117" s="57">
        <v>2012</v>
      </c>
      <c r="E117" s="28">
        <v>0.5</v>
      </c>
      <c r="F117" s="75" t="s">
        <v>114</v>
      </c>
      <c r="G117" s="69"/>
      <c r="H117" s="66"/>
    </row>
    <row r="118" spans="2:8" ht="15" customHeight="1" x14ac:dyDescent="0.2">
      <c r="B118" s="18"/>
      <c r="C118" s="19" t="s">
        <v>90</v>
      </c>
      <c r="D118" s="57" t="s">
        <v>91</v>
      </c>
      <c r="E118" s="28">
        <v>0.7</v>
      </c>
      <c r="F118" s="75" t="s">
        <v>114</v>
      </c>
      <c r="G118" s="69"/>
      <c r="H118" s="66"/>
    </row>
    <row r="119" spans="2:8" ht="15" customHeight="1" x14ac:dyDescent="0.2">
      <c r="B119" s="18"/>
      <c r="C119" s="19" t="s">
        <v>88</v>
      </c>
      <c r="D119" s="57">
        <v>2020</v>
      </c>
      <c r="E119" s="28">
        <v>0.35</v>
      </c>
      <c r="F119" s="75" t="s">
        <v>115</v>
      </c>
      <c r="G119" s="69"/>
      <c r="H119" s="66"/>
    </row>
    <row r="120" spans="2:8" s="64" customFormat="1" ht="6.6" customHeight="1" x14ac:dyDescent="0.2">
      <c r="B120" s="60"/>
      <c r="C120" s="61"/>
      <c r="D120" s="62"/>
      <c r="E120" s="63"/>
      <c r="F120" s="76"/>
      <c r="G120" s="11"/>
      <c r="H120" s="2"/>
    </row>
    <row r="121" spans="2:8" s="64" customFormat="1" ht="15" customHeight="1" x14ac:dyDescent="0.2">
      <c r="B121" s="201" t="s">
        <v>137</v>
      </c>
      <c r="C121" s="202"/>
      <c r="D121" s="57"/>
      <c r="E121" s="28"/>
      <c r="F121" s="74"/>
      <c r="G121" s="11"/>
      <c r="H121" s="2"/>
    </row>
    <row r="122" spans="2:8" s="64" customFormat="1" ht="15" customHeight="1" x14ac:dyDescent="0.2">
      <c r="B122" s="18"/>
      <c r="C122" s="19" t="s">
        <v>116</v>
      </c>
      <c r="D122" s="57">
        <v>2016</v>
      </c>
      <c r="E122" s="28">
        <v>40</v>
      </c>
      <c r="F122" s="74" t="s">
        <v>111</v>
      </c>
      <c r="G122" s="11"/>
      <c r="H122" s="2"/>
    </row>
    <row r="123" spans="2:8" s="64" customFormat="1" ht="6" customHeight="1" x14ac:dyDescent="0.2">
      <c r="B123" s="60"/>
      <c r="C123" s="61"/>
      <c r="D123" s="62"/>
      <c r="E123" s="63"/>
      <c r="F123" s="76"/>
      <c r="G123" s="11"/>
      <c r="H123" s="2"/>
    </row>
    <row r="124" spans="2:8" ht="15" customHeight="1" x14ac:dyDescent="0.2">
      <c r="B124" s="201" t="s">
        <v>50</v>
      </c>
      <c r="C124" s="202"/>
      <c r="D124" s="57"/>
      <c r="E124" s="28"/>
      <c r="F124" s="74"/>
      <c r="G124" s="11"/>
    </row>
    <row r="125" spans="2:8" ht="15" customHeight="1" x14ac:dyDescent="0.2">
      <c r="B125" s="18"/>
      <c r="C125" s="19" t="s">
        <v>117</v>
      </c>
      <c r="D125" s="57">
        <v>2009</v>
      </c>
      <c r="E125" s="28">
        <v>40</v>
      </c>
      <c r="F125" s="75" t="s">
        <v>118</v>
      </c>
      <c r="G125" s="69"/>
      <c r="H125" s="66"/>
    </row>
    <row r="126" spans="2:8" ht="6" customHeight="1" x14ac:dyDescent="0.2">
      <c r="B126" s="45"/>
      <c r="C126" s="46"/>
      <c r="D126" s="67"/>
      <c r="E126" s="68"/>
      <c r="F126" s="77"/>
    </row>
    <row r="127" spans="2:8" ht="20.100000000000001" customHeight="1" x14ac:dyDescent="0.2">
      <c r="B127" s="204" t="s">
        <v>31</v>
      </c>
      <c r="C127" s="205"/>
      <c r="D127" s="36"/>
      <c r="E127" s="78">
        <f>SUM(E106:E125)</f>
        <v>182.14999999999998</v>
      </c>
      <c r="F127" s="79"/>
    </row>
    <row r="128" spans="2:8" ht="10.5" customHeight="1" x14ac:dyDescent="0.2">
      <c r="B128" s="33"/>
      <c r="D128" s="41"/>
      <c r="E128" s="42"/>
      <c r="F128" s="80"/>
    </row>
    <row r="129" spans="1:13" ht="15" x14ac:dyDescent="0.2">
      <c r="B129" s="81" t="s">
        <v>119</v>
      </c>
      <c r="C129" s="40"/>
      <c r="D129" s="41"/>
      <c r="E129" s="42"/>
      <c r="F129" s="41"/>
      <c r="G129" s="72"/>
    </row>
    <row r="130" spans="1:13" ht="15" x14ac:dyDescent="0.2">
      <c r="B130" s="33" t="s">
        <v>120</v>
      </c>
      <c r="C130" s="82"/>
      <c r="D130" s="41"/>
      <c r="E130" s="42"/>
      <c r="F130" s="41"/>
      <c r="G130" s="72"/>
    </row>
    <row r="131" spans="1:13" ht="20.100000000000001" customHeight="1" x14ac:dyDescent="0.2">
      <c r="B131" s="33"/>
      <c r="C131" s="40"/>
      <c r="D131" s="41"/>
      <c r="E131" s="42"/>
      <c r="F131" s="41"/>
      <c r="G131" s="72"/>
    </row>
    <row r="132" spans="1:13" ht="18" x14ac:dyDescent="0.2">
      <c r="A132" s="4" t="s">
        <v>121</v>
      </c>
      <c r="D132" s="3"/>
    </row>
    <row r="133" spans="1:13" ht="9.9499999999999993" customHeight="1" x14ac:dyDescent="0.2"/>
    <row r="134" spans="1:13" ht="110.1" customHeight="1" x14ac:dyDescent="0.2">
      <c r="B134" s="5"/>
      <c r="C134" s="54"/>
      <c r="D134" s="7" t="s">
        <v>53</v>
      </c>
      <c r="E134" s="7" t="s">
        <v>122</v>
      </c>
      <c r="F134" s="7" t="s">
        <v>123</v>
      </c>
    </row>
    <row r="135" spans="1:13" ht="18" x14ac:dyDescent="0.2">
      <c r="B135" s="45"/>
      <c r="C135" s="55"/>
      <c r="D135" s="83"/>
      <c r="E135" s="83" t="s">
        <v>12</v>
      </c>
      <c r="F135" s="83" t="s">
        <v>124</v>
      </c>
    </row>
    <row r="136" spans="1:13" ht="15" customHeight="1" x14ac:dyDescent="0.2">
      <c r="B136" s="201" t="s">
        <v>41</v>
      </c>
      <c r="C136" s="202"/>
      <c r="D136" s="84"/>
      <c r="E136" s="85"/>
      <c r="F136" s="6"/>
    </row>
    <row r="137" spans="1:13" ht="15" customHeight="1" x14ac:dyDescent="0.2">
      <c r="B137" s="18"/>
      <c r="C137" s="25" t="s">
        <v>138</v>
      </c>
      <c r="D137" s="57">
        <v>2012</v>
      </c>
      <c r="E137" s="86">
        <v>1.3</v>
      </c>
      <c r="F137" s="47">
        <v>160</v>
      </c>
      <c r="J137" s="25"/>
      <c r="K137" s="25"/>
      <c r="L137" s="87"/>
      <c r="M137" s="88"/>
    </row>
    <row r="138" spans="1:13" ht="15" customHeight="1" x14ac:dyDescent="0.2">
      <c r="B138" s="11"/>
      <c r="C138" s="2" t="s">
        <v>66</v>
      </c>
      <c r="D138" s="57">
        <v>2012</v>
      </c>
      <c r="E138" s="86">
        <v>1.3</v>
      </c>
      <c r="F138" s="47">
        <v>160</v>
      </c>
      <c r="L138" s="87"/>
      <c r="M138" s="88"/>
    </row>
    <row r="139" spans="1:13" ht="6" customHeight="1" x14ac:dyDescent="0.2">
      <c r="B139" s="60"/>
      <c r="C139" s="89"/>
      <c r="D139" s="62"/>
      <c r="E139" s="86"/>
      <c r="F139" s="47"/>
      <c r="J139" s="89"/>
      <c r="K139" s="89"/>
      <c r="L139" s="65"/>
      <c r="M139" s="65"/>
    </row>
    <row r="140" spans="1:13" ht="15" customHeight="1" x14ac:dyDescent="0.2">
      <c r="B140" s="201" t="s">
        <v>42</v>
      </c>
      <c r="C140" s="202"/>
      <c r="D140" s="13"/>
      <c r="E140" s="90"/>
      <c r="F140" s="47"/>
    </row>
    <row r="141" spans="1:13" ht="15" customHeight="1" x14ac:dyDescent="0.2">
      <c r="B141" s="18"/>
      <c r="C141" s="2" t="s">
        <v>125</v>
      </c>
      <c r="D141" s="57">
        <v>2011</v>
      </c>
      <c r="E141" s="86">
        <v>20</v>
      </c>
      <c r="F141" s="47">
        <v>11000</v>
      </c>
      <c r="J141" s="25"/>
      <c r="K141" s="25"/>
      <c r="L141" s="87"/>
      <c r="M141" s="88"/>
    </row>
    <row r="142" spans="1:13" ht="15" customHeight="1" x14ac:dyDescent="0.2">
      <c r="B142" s="18"/>
      <c r="C142" s="2" t="s">
        <v>126</v>
      </c>
      <c r="D142" s="57">
        <v>2015</v>
      </c>
      <c r="E142" s="86">
        <v>40</v>
      </c>
      <c r="F142" s="47">
        <v>26000</v>
      </c>
      <c r="J142" s="25"/>
      <c r="K142" s="25"/>
      <c r="L142" s="87"/>
      <c r="M142" s="88"/>
    </row>
    <row r="143" spans="1:13" ht="6" customHeight="1" x14ac:dyDescent="0.2">
      <c r="B143" s="60"/>
      <c r="C143" s="89"/>
      <c r="D143" s="62"/>
      <c r="E143" s="86"/>
      <c r="F143" s="47"/>
      <c r="J143" s="89"/>
      <c r="K143" s="89"/>
      <c r="L143" s="65"/>
      <c r="M143" s="65"/>
    </row>
    <row r="144" spans="1:13" ht="15" customHeight="1" x14ac:dyDescent="0.2">
      <c r="B144" s="201" t="s">
        <v>50</v>
      </c>
      <c r="C144" s="202"/>
      <c r="D144" s="57"/>
      <c r="E144" s="86"/>
      <c r="F144" s="57"/>
      <c r="J144" s="203"/>
      <c r="K144" s="203"/>
      <c r="L144" s="87"/>
      <c r="M144" s="87"/>
    </row>
    <row r="145" spans="2:13" ht="15" customHeight="1" x14ac:dyDescent="0.2">
      <c r="B145" s="18"/>
      <c r="C145" s="25" t="s">
        <v>117</v>
      </c>
      <c r="D145" s="57" t="s">
        <v>128</v>
      </c>
      <c r="E145" s="86">
        <v>40</v>
      </c>
      <c r="F145" s="47">
        <v>17000</v>
      </c>
      <c r="J145" s="25"/>
      <c r="K145" s="25"/>
      <c r="L145" s="87"/>
      <c r="M145" s="88"/>
    </row>
    <row r="146" spans="2:13" ht="6" customHeight="1" x14ac:dyDescent="0.2">
      <c r="B146" s="18"/>
      <c r="C146" s="25"/>
      <c r="D146" s="57"/>
      <c r="E146" s="91"/>
      <c r="F146" s="57"/>
    </row>
    <row r="147" spans="2:13" ht="19.5" customHeight="1" x14ac:dyDescent="0.2">
      <c r="B147" s="204" t="s">
        <v>31</v>
      </c>
      <c r="C147" s="205"/>
      <c r="D147" s="36"/>
      <c r="E147" s="78">
        <f>SUM(E137:E145)</f>
        <v>102.6</v>
      </c>
      <c r="F147" s="52">
        <f>SUM(F137:F145)</f>
        <v>54320</v>
      </c>
    </row>
    <row r="148" spans="2:13" ht="20.100000000000001" customHeight="1" x14ac:dyDescent="0.2">
      <c r="B148" s="33"/>
      <c r="C148" s="40"/>
      <c r="D148" s="41"/>
      <c r="E148" s="42"/>
      <c r="F148" s="41"/>
      <c r="G148" s="72"/>
    </row>
  </sheetData>
  <mergeCells count="112">
    <mergeCell ref="B5:C6"/>
    <mergeCell ref="D5:D6"/>
    <mergeCell ref="E5:E6"/>
    <mergeCell ref="F5:I5"/>
    <mergeCell ref="J5:J6"/>
    <mergeCell ref="K5:K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9:C29"/>
    <mergeCell ref="B30:C30"/>
    <mergeCell ref="B31:C31"/>
    <mergeCell ref="B32:C32"/>
    <mergeCell ref="B33:C33"/>
    <mergeCell ref="B34:C34"/>
    <mergeCell ref="B19:C19"/>
    <mergeCell ref="B24:C24"/>
    <mergeCell ref="B25:C25"/>
    <mergeCell ref="B26:C26"/>
    <mergeCell ref="B27:C27"/>
    <mergeCell ref="B28:C28"/>
    <mergeCell ref="G44:H44"/>
    <mergeCell ref="G45:H45"/>
    <mergeCell ref="G46:H46"/>
    <mergeCell ref="G47:H47"/>
    <mergeCell ref="B49:C49"/>
    <mergeCell ref="G49:H49"/>
    <mergeCell ref="B35:C35"/>
    <mergeCell ref="B36:C36"/>
    <mergeCell ref="B37:C37"/>
    <mergeCell ref="G41:H41"/>
    <mergeCell ref="G42:H42"/>
    <mergeCell ref="B43:C43"/>
    <mergeCell ref="G56:H56"/>
    <mergeCell ref="G57:H57"/>
    <mergeCell ref="G58:H58"/>
    <mergeCell ref="G59:H59"/>
    <mergeCell ref="G60:H60"/>
    <mergeCell ref="B61:C61"/>
    <mergeCell ref="G61:H61"/>
    <mergeCell ref="G50:H50"/>
    <mergeCell ref="G51:H51"/>
    <mergeCell ref="G52:H52"/>
    <mergeCell ref="G53:H53"/>
    <mergeCell ref="G54:H54"/>
    <mergeCell ref="B55:C55"/>
    <mergeCell ref="G55:H55"/>
    <mergeCell ref="G68:H68"/>
    <mergeCell ref="G69:H69"/>
    <mergeCell ref="G70:H70"/>
    <mergeCell ref="G71:H71"/>
    <mergeCell ref="G72:H72"/>
    <mergeCell ref="B74:C74"/>
    <mergeCell ref="G74:H74"/>
    <mergeCell ref="G62:H62"/>
    <mergeCell ref="B64:C64"/>
    <mergeCell ref="G64:H64"/>
    <mergeCell ref="G65:H65"/>
    <mergeCell ref="G66:H66"/>
    <mergeCell ref="G67:H67"/>
    <mergeCell ref="G79:H79"/>
    <mergeCell ref="G80:H80"/>
    <mergeCell ref="G81:H81"/>
    <mergeCell ref="B82:C82"/>
    <mergeCell ref="G82:H82"/>
    <mergeCell ref="G83:H83"/>
    <mergeCell ref="G75:H75"/>
    <mergeCell ref="G76:H76"/>
    <mergeCell ref="N76:O76"/>
    <mergeCell ref="B77:C77"/>
    <mergeCell ref="G77:H77"/>
    <mergeCell ref="G78:H78"/>
    <mergeCell ref="B92:C92"/>
    <mergeCell ref="G92:H92"/>
    <mergeCell ref="G93:H93"/>
    <mergeCell ref="G84:H84"/>
    <mergeCell ref="G85:H85"/>
    <mergeCell ref="G86:H86"/>
    <mergeCell ref="B87:C87"/>
    <mergeCell ref="G87:H87"/>
    <mergeCell ref="G88:H88"/>
    <mergeCell ref="G94:H94"/>
    <mergeCell ref="G95:H95"/>
    <mergeCell ref="G96:H96"/>
    <mergeCell ref="G97:H97"/>
    <mergeCell ref="G98:H98"/>
    <mergeCell ref="G99:H99"/>
    <mergeCell ref="G89:H89"/>
    <mergeCell ref="G90:H90"/>
    <mergeCell ref="G91:H91"/>
    <mergeCell ref="B147:C147"/>
    <mergeCell ref="B124:C124"/>
    <mergeCell ref="B127:C127"/>
    <mergeCell ref="B136:C136"/>
    <mergeCell ref="B140:C140"/>
    <mergeCell ref="B144:C144"/>
    <mergeCell ref="J144:K144"/>
    <mergeCell ref="B100:C100"/>
    <mergeCell ref="G100:H100"/>
    <mergeCell ref="B106:C106"/>
    <mergeCell ref="B113:C113"/>
    <mergeCell ref="B116:C116"/>
    <mergeCell ref="B121:C121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C2A4-CCD0-483D-83FD-FBEB64B135C9}">
  <sheetPr>
    <pageSetUpPr fitToPage="1"/>
  </sheetPr>
  <dimension ref="A1:P147"/>
  <sheetViews>
    <sheetView zoomScale="90" zoomScaleNormal="90" workbookViewId="0">
      <selection activeCell="G1" sqref="G1"/>
    </sheetView>
  </sheetViews>
  <sheetFormatPr defaultColWidth="9.140625" defaultRowHeight="12.75" x14ac:dyDescent="0.2"/>
  <cols>
    <col min="1" max="1" width="5.28515625" style="2" customWidth="1"/>
    <col min="2" max="2" width="5.140625" style="2" customWidth="1"/>
    <col min="3" max="3" width="31.5703125" style="2" customWidth="1"/>
    <col min="4" max="10" width="11.7109375" style="2" customWidth="1"/>
    <col min="11" max="16384" width="9.140625" style="2"/>
  </cols>
  <sheetData>
    <row r="1" spans="1:16" ht="20.25" x14ac:dyDescent="0.3">
      <c r="A1" s="1" t="s">
        <v>129</v>
      </c>
      <c r="B1" s="1"/>
      <c r="F1" s="3"/>
      <c r="G1" s="2" t="s">
        <v>130</v>
      </c>
    </row>
    <row r="3" spans="1:16" ht="18" x14ac:dyDescent="0.2">
      <c r="A3" s="4" t="s">
        <v>1</v>
      </c>
      <c r="B3" s="4"/>
    </row>
    <row r="4" spans="1:16" ht="9.9499999999999993" customHeight="1" x14ac:dyDescent="0.2"/>
    <row r="5" spans="1:16" ht="23.25" customHeight="1" x14ac:dyDescent="0.2">
      <c r="B5" s="221"/>
      <c r="C5" s="218"/>
      <c r="D5" s="224" t="s">
        <v>131</v>
      </c>
      <c r="E5" s="224" t="s">
        <v>3</v>
      </c>
      <c r="F5" s="227" t="s">
        <v>4</v>
      </c>
      <c r="G5" s="228"/>
      <c r="H5" s="228"/>
      <c r="I5" s="229"/>
      <c r="J5" s="224" t="s">
        <v>132</v>
      </c>
      <c r="K5" s="224" t="s">
        <v>6</v>
      </c>
    </row>
    <row r="6" spans="1:16" ht="131.44999999999999" customHeight="1" x14ac:dyDescent="0.2">
      <c r="B6" s="222"/>
      <c r="C6" s="223"/>
      <c r="D6" s="225"/>
      <c r="E6" s="225"/>
      <c r="F6" s="14" t="s">
        <v>7</v>
      </c>
      <c r="G6" s="14" t="s">
        <v>8</v>
      </c>
      <c r="H6" s="14" t="s">
        <v>9</v>
      </c>
      <c r="I6" s="14" t="s">
        <v>10</v>
      </c>
      <c r="J6" s="225"/>
      <c r="K6" s="225"/>
    </row>
    <row r="7" spans="1:16" ht="18" customHeight="1" x14ac:dyDescent="0.2">
      <c r="B7" s="226"/>
      <c r="C7" s="226"/>
      <c r="D7" s="16"/>
      <c r="E7" s="15"/>
      <c r="F7" s="17" t="s">
        <v>11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</row>
    <row r="8" spans="1:16" ht="15" customHeight="1" x14ac:dyDescent="0.2">
      <c r="B8" s="201" t="s">
        <v>16</v>
      </c>
      <c r="C8" s="202"/>
      <c r="D8" s="20">
        <v>52121</v>
      </c>
      <c r="E8" s="21">
        <v>2018</v>
      </c>
      <c r="F8" s="20">
        <v>5</v>
      </c>
      <c r="G8" s="20">
        <v>5</v>
      </c>
      <c r="H8" s="22">
        <v>1.5</v>
      </c>
      <c r="I8" s="23" t="s">
        <v>133</v>
      </c>
      <c r="J8" s="20">
        <v>1090</v>
      </c>
      <c r="K8" s="24">
        <v>1.6</v>
      </c>
    </row>
    <row r="9" spans="1:16" ht="15" customHeight="1" x14ac:dyDescent="0.2">
      <c r="B9" s="201" t="s">
        <v>18</v>
      </c>
      <c r="C9" s="202"/>
      <c r="D9" s="20">
        <v>297354</v>
      </c>
      <c r="E9" s="21">
        <v>2012</v>
      </c>
      <c r="F9" s="20">
        <v>30</v>
      </c>
      <c r="G9" s="20">
        <v>32</v>
      </c>
      <c r="H9" s="22">
        <v>33.36</v>
      </c>
      <c r="I9" s="23" t="s">
        <v>133</v>
      </c>
      <c r="J9" s="20">
        <v>36898.660000000003</v>
      </c>
      <c r="K9" s="24">
        <v>21.6</v>
      </c>
    </row>
    <row r="10" spans="1:16" s="25" customFormat="1" ht="15" customHeight="1" x14ac:dyDescent="0.2">
      <c r="B10" s="201" t="s">
        <v>19</v>
      </c>
      <c r="C10" s="202"/>
      <c r="D10" s="20">
        <v>658864</v>
      </c>
      <c r="E10" s="21">
        <v>1998</v>
      </c>
      <c r="F10" s="20">
        <v>484</v>
      </c>
      <c r="G10" s="20">
        <v>593</v>
      </c>
      <c r="H10" s="22">
        <v>283.3</v>
      </c>
      <c r="I10" s="20">
        <v>28416</v>
      </c>
      <c r="J10" s="20">
        <v>200009</v>
      </c>
      <c r="K10" s="24">
        <v>92.8</v>
      </c>
      <c r="L10" s="31"/>
      <c r="M10" s="2"/>
      <c r="N10" s="2"/>
      <c r="O10" s="2"/>
      <c r="P10" s="2"/>
    </row>
    <row r="11" spans="1:16" s="25" customFormat="1" ht="15" customHeight="1" x14ac:dyDescent="0.2">
      <c r="B11" s="201" t="s">
        <v>20</v>
      </c>
      <c r="C11" s="202"/>
      <c r="D11" s="20">
        <v>144477</v>
      </c>
      <c r="E11" s="26">
        <v>2016</v>
      </c>
      <c r="F11" s="23">
        <v>4</v>
      </c>
      <c r="G11" s="23">
        <v>4</v>
      </c>
      <c r="H11" s="27">
        <v>6.3</v>
      </c>
      <c r="I11" s="23">
        <v>650</v>
      </c>
      <c r="J11" s="23">
        <v>6138</v>
      </c>
      <c r="K11" s="28">
        <v>1.3</v>
      </c>
      <c r="L11" s="31"/>
      <c r="M11" s="2"/>
      <c r="N11" s="2"/>
      <c r="O11" s="2"/>
      <c r="P11" s="2"/>
    </row>
    <row r="12" spans="1:16" s="25" customFormat="1" ht="15" customHeight="1" x14ac:dyDescent="0.2">
      <c r="B12" s="206" t="s">
        <v>21</v>
      </c>
      <c r="C12" s="207"/>
      <c r="D12" s="20">
        <v>121557</v>
      </c>
      <c r="E12" s="26">
        <v>2017</v>
      </c>
      <c r="F12" s="23">
        <v>5</v>
      </c>
      <c r="G12" s="23">
        <v>10</v>
      </c>
      <c r="H12" s="27">
        <v>11.2</v>
      </c>
      <c r="I12" s="23">
        <v>753</v>
      </c>
      <c r="J12" s="23">
        <v>4237</v>
      </c>
      <c r="K12" s="28">
        <v>4</v>
      </c>
      <c r="L12" s="31"/>
      <c r="M12" s="2"/>
      <c r="N12" s="2"/>
      <c r="O12" s="2"/>
      <c r="P12" s="2"/>
    </row>
    <row r="13" spans="1:16" s="25" customFormat="1" ht="15" customHeight="1" x14ac:dyDescent="0.2">
      <c r="B13" s="201" t="s">
        <v>22</v>
      </c>
      <c r="C13" s="202"/>
      <c r="D13" s="20">
        <v>120093</v>
      </c>
      <c r="E13" s="26">
        <v>2000</v>
      </c>
      <c r="F13" s="23">
        <v>1</v>
      </c>
      <c r="G13" s="23">
        <v>1</v>
      </c>
      <c r="H13" s="27">
        <v>0.6</v>
      </c>
      <c r="I13" s="23">
        <v>90</v>
      </c>
      <c r="J13" s="23">
        <v>155.85</v>
      </c>
      <c r="K13" s="28">
        <v>1.2</v>
      </c>
      <c r="L13" s="31"/>
      <c r="M13" s="2"/>
      <c r="N13" s="2"/>
      <c r="O13" s="2"/>
      <c r="P13" s="2"/>
    </row>
    <row r="14" spans="1:16" s="25" customFormat="1" ht="15" customHeight="1" x14ac:dyDescent="0.2">
      <c r="B14" s="201" t="s">
        <v>23</v>
      </c>
      <c r="C14" s="202"/>
      <c r="D14" s="20">
        <v>24163</v>
      </c>
      <c r="E14" s="26">
        <v>2008</v>
      </c>
      <c r="F14" s="23">
        <v>4</v>
      </c>
      <c r="G14" s="23">
        <v>6</v>
      </c>
      <c r="H14" s="27">
        <v>2</v>
      </c>
      <c r="I14" s="23">
        <v>169</v>
      </c>
      <c r="J14" s="23">
        <v>2523</v>
      </c>
      <c r="K14" s="28">
        <v>0.4</v>
      </c>
      <c r="L14" s="31"/>
      <c r="M14" s="2"/>
      <c r="N14" s="2"/>
      <c r="O14" s="2"/>
      <c r="P14" s="2"/>
    </row>
    <row r="15" spans="1:16" s="25" customFormat="1" ht="15" customHeight="1" x14ac:dyDescent="0.2">
      <c r="B15" s="201" t="s">
        <v>26</v>
      </c>
      <c r="C15" s="202"/>
      <c r="D15" s="20">
        <v>83491</v>
      </c>
      <c r="E15" s="26">
        <v>2012</v>
      </c>
      <c r="F15" s="23">
        <v>18</v>
      </c>
      <c r="G15" s="23">
        <v>26</v>
      </c>
      <c r="H15" s="27">
        <v>4.9000000000000004</v>
      </c>
      <c r="I15" s="23">
        <v>393</v>
      </c>
      <c r="J15" s="23">
        <v>4412.1139999999996</v>
      </c>
      <c r="K15" s="28">
        <v>3.9</v>
      </c>
      <c r="L15" s="31"/>
      <c r="M15" s="2"/>
      <c r="N15" s="2"/>
      <c r="O15" s="2"/>
      <c r="P15" s="2"/>
    </row>
    <row r="16" spans="1:16" s="25" customFormat="1" ht="15" customHeight="1" x14ac:dyDescent="0.2">
      <c r="B16" s="201" t="s">
        <v>134</v>
      </c>
      <c r="C16" s="202"/>
      <c r="D16" s="20">
        <v>244315</v>
      </c>
      <c r="E16" s="26">
        <v>2012</v>
      </c>
      <c r="F16" s="23">
        <v>42</v>
      </c>
      <c r="G16" s="23">
        <v>61</v>
      </c>
      <c r="H16" s="27">
        <v>33.1</v>
      </c>
      <c r="I16" s="23">
        <v>3478</v>
      </c>
      <c r="J16" s="23">
        <v>36000</v>
      </c>
      <c r="K16" s="28">
        <v>18.379000000000001</v>
      </c>
      <c r="L16" s="31"/>
      <c r="N16" s="2"/>
      <c r="O16" s="2"/>
      <c r="P16" s="2"/>
    </row>
    <row r="17" spans="1:16" s="25" customFormat="1" ht="15" customHeight="1" x14ac:dyDescent="0.2">
      <c r="B17" s="201" t="s">
        <v>28</v>
      </c>
      <c r="C17" s="202"/>
      <c r="D17" s="20">
        <v>195301</v>
      </c>
      <c r="E17" s="26">
        <v>2000</v>
      </c>
      <c r="F17" s="23">
        <v>128</v>
      </c>
      <c r="G17" s="23">
        <v>128</v>
      </c>
      <c r="H17" s="27">
        <v>69.8</v>
      </c>
      <c r="I17" s="23">
        <v>5899</v>
      </c>
      <c r="J17" s="23">
        <v>44830</v>
      </c>
      <c r="K17" s="28">
        <v>29.9</v>
      </c>
      <c r="L17" s="31"/>
      <c r="M17" s="2"/>
      <c r="N17" s="2"/>
      <c r="O17" s="2"/>
      <c r="P17" s="2"/>
    </row>
    <row r="18" spans="1:16" s="25" customFormat="1" ht="15" customHeight="1" x14ac:dyDescent="0.2">
      <c r="B18" s="214" t="s">
        <v>29</v>
      </c>
      <c r="C18" s="215"/>
      <c r="D18" s="20"/>
      <c r="E18" s="26">
        <v>2002</v>
      </c>
      <c r="F18" s="23"/>
      <c r="G18" s="23"/>
      <c r="H18" s="27"/>
      <c r="I18" s="23"/>
      <c r="J18" s="23"/>
      <c r="K18" s="28"/>
      <c r="L18" s="25" t="s">
        <v>135</v>
      </c>
      <c r="N18" s="2"/>
      <c r="O18" s="31"/>
      <c r="P18" s="2"/>
    </row>
    <row r="19" spans="1:16" s="33" customFormat="1" ht="19.5" customHeight="1" x14ac:dyDescent="0.2">
      <c r="B19" s="204" t="s">
        <v>31</v>
      </c>
      <c r="C19" s="216"/>
      <c r="D19" s="34"/>
      <c r="E19" s="35"/>
      <c r="F19" s="36">
        <f t="shared" ref="F19:G19" si="0">SUM(F8:F18)</f>
        <v>721</v>
      </c>
      <c r="G19" s="36">
        <f t="shared" si="0"/>
        <v>866</v>
      </c>
      <c r="H19" s="37">
        <f>SUM(H8:H18)</f>
        <v>446.06000000000006</v>
      </c>
      <c r="I19" s="36">
        <f>SUM(I8:I18)</f>
        <v>39848</v>
      </c>
      <c r="J19" s="36">
        <f>SUM(J8:J18)</f>
        <v>336293.62400000001</v>
      </c>
      <c r="K19" s="38">
        <f>SUM(K8:K18)</f>
        <v>175.07900000000001</v>
      </c>
      <c r="N19" s="2"/>
      <c r="O19" s="2"/>
      <c r="P19" s="2"/>
    </row>
    <row r="20" spans="1:16" s="33" customFormat="1" ht="20.100000000000001" customHeight="1" x14ac:dyDescent="0.2">
      <c r="B20" s="39" t="s">
        <v>136</v>
      </c>
      <c r="D20" s="40"/>
      <c r="E20" s="41"/>
      <c r="F20" s="41"/>
      <c r="G20" s="42"/>
      <c r="H20" s="41"/>
      <c r="I20" s="41"/>
      <c r="M20" s="2"/>
      <c r="N20" s="2"/>
    </row>
    <row r="21" spans="1:16" s="33" customFormat="1" ht="20.100000000000001" customHeight="1" x14ac:dyDescent="0.2">
      <c r="B21" s="39"/>
      <c r="D21" s="40"/>
      <c r="E21" s="41"/>
      <c r="F21" s="41"/>
      <c r="G21" s="42"/>
      <c r="H21" s="41"/>
      <c r="I21" s="41"/>
      <c r="M21" s="2"/>
      <c r="N21" s="2"/>
    </row>
    <row r="22" spans="1:16" ht="18" x14ac:dyDescent="0.2">
      <c r="A22" s="4" t="s">
        <v>34</v>
      </c>
      <c r="C22" s="4"/>
      <c r="J22" s="44"/>
    </row>
    <row r="23" spans="1:16" ht="9.9499999999999993" customHeight="1" x14ac:dyDescent="0.2"/>
    <row r="24" spans="1:16" ht="94.5" customHeight="1" x14ac:dyDescent="0.2">
      <c r="B24" s="221"/>
      <c r="C24" s="218"/>
      <c r="D24" s="7" t="s">
        <v>35</v>
      </c>
      <c r="E24" s="7" t="s">
        <v>36</v>
      </c>
      <c r="F24" s="7" t="s">
        <v>37</v>
      </c>
      <c r="G24" s="7" t="s">
        <v>38</v>
      </c>
      <c r="H24" s="7" t="s">
        <v>39</v>
      </c>
    </row>
    <row r="25" spans="1:16" ht="18" customHeight="1" x14ac:dyDescent="0.2">
      <c r="B25" s="219"/>
      <c r="C25" s="220"/>
      <c r="D25" s="17" t="s">
        <v>14</v>
      </c>
      <c r="E25" s="17" t="s">
        <v>14</v>
      </c>
      <c r="F25" s="17" t="s">
        <v>14</v>
      </c>
      <c r="G25" s="17" t="s">
        <v>14</v>
      </c>
      <c r="H25" s="17" t="s">
        <v>14</v>
      </c>
    </row>
    <row r="26" spans="1:16" ht="18" customHeight="1" x14ac:dyDescent="0.2">
      <c r="B26" s="201" t="s">
        <v>40</v>
      </c>
      <c r="C26" s="202"/>
      <c r="D26" s="23"/>
      <c r="E26" s="23">
        <v>580</v>
      </c>
      <c r="F26" s="23">
        <v>510</v>
      </c>
      <c r="G26" s="23"/>
      <c r="H26" s="47">
        <f>SUM(D26:G26)</f>
        <v>1090</v>
      </c>
      <c r="J26" s="44"/>
    </row>
    <row r="27" spans="1:16" s="25" customFormat="1" ht="15" customHeight="1" x14ac:dyDescent="0.2">
      <c r="B27" s="201" t="s">
        <v>41</v>
      </c>
      <c r="C27" s="202"/>
      <c r="D27" s="23"/>
      <c r="E27" s="23">
        <v>36898.660000000003</v>
      </c>
      <c r="F27" s="23"/>
      <c r="G27" s="23"/>
      <c r="H27" s="47">
        <f t="shared" ref="H27:H35" si="1">SUM(D27:G27)</f>
        <v>36898.660000000003</v>
      </c>
      <c r="I27" s="48"/>
      <c r="J27" s="44"/>
      <c r="L27" s="31"/>
      <c r="M27" s="2"/>
      <c r="N27" s="2"/>
      <c r="O27" s="2"/>
      <c r="P27" s="2"/>
    </row>
    <row r="28" spans="1:16" s="25" customFormat="1" ht="15" customHeight="1" x14ac:dyDescent="0.2">
      <c r="B28" s="201" t="s">
        <v>42</v>
      </c>
      <c r="C28" s="202"/>
      <c r="D28" s="23">
        <v>4478</v>
      </c>
      <c r="E28" s="23">
        <v>190295</v>
      </c>
      <c r="F28" s="23">
        <v>3606</v>
      </c>
      <c r="G28" s="23">
        <v>1631</v>
      </c>
      <c r="H28" s="47">
        <f t="shared" si="1"/>
        <v>200010</v>
      </c>
      <c r="I28" s="2"/>
      <c r="J28" s="44"/>
      <c r="K28" s="32"/>
      <c r="L28" s="49"/>
      <c r="M28" s="50"/>
      <c r="N28" s="2"/>
      <c r="O28" s="2"/>
      <c r="P28" s="2"/>
    </row>
    <row r="29" spans="1:16" s="25" customFormat="1" ht="15" customHeight="1" x14ac:dyDescent="0.2">
      <c r="B29" s="201" t="s">
        <v>43</v>
      </c>
      <c r="C29" s="202"/>
      <c r="D29" s="23"/>
      <c r="E29" s="23"/>
      <c r="F29" s="23">
        <v>6138</v>
      </c>
      <c r="G29" s="23"/>
      <c r="H29" s="47">
        <f t="shared" si="1"/>
        <v>6138</v>
      </c>
      <c r="I29" s="2"/>
      <c r="J29" s="44"/>
      <c r="K29" s="32"/>
      <c r="L29" s="49"/>
      <c r="M29" s="50"/>
      <c r="N29" s="2"/>
      <c r="O29" s="2"/>
      <c r="P29" s="2"/>
    </row>
    <row r="30" spans="1:16" s="25" customFormat="1" ht="15" customHeight="1" x14ac:dyDescent="0.2">
      <c r="B30" s="206" t="s">
        <v>44</v>
      </c>
      <c r="C30" s="207"/>
      <c r="D30" s="23"/>
      <c r="E30" s="23">
        <v>316</v>
      </c>
      <c r="F30" s="23">
        <v>30</v>
      </c>
      <c r="G30" s="23">
        <v>3891</v>
      </c>
      <c r="H30" s="47">
        <f t="shared" si="1"/>
        <v>4237</v>
      </c>
      <c r="I30" s="2"/>
      <c r="J30" s="44"/>
      <c r="L30" s="49"/>
      <c r="M30" s="50"/>
      <c r="N30" s="2"/>
      <c r="O30" s="2"/>
      <c r="P30" s="2"/>
    </row>
    <row r="31" spans="1:16" s="25" customFormat="1" ht="15" customHeight="1" x14ac:dyDescent="0.2">
      <c r="B31" s="201" t="s">
        <v>45</v>
      </c>
      <c r="C31" s="202"/>
      <c r="D31" s="23"/>
      <c r="E31" s="23"/>
      <c r="F31" s="23"/>
      <c r="G31" s="23">
        <v>155.85</v>
      </c>
      <c r="H31" s="47">
        <f t="shared" si="1"/>
        <v>155.85</v>
      </c>
      <c r="I31" s="2"/>
      <c r="J31" s="44"/>
      <c r="L31" s="31"/>
      <c r="M31" s="2"/>
      <c r="N31" s="2"/>
      <c r="O31" s="2"/>
      <c r="P31" s="2"/>
    </row>
    <row r="32" spans="1:16" s="25" customFormat="1" ht="15" customHeight="1" x14ac:dyDescent="0.2">
      <c r="B32" s="201" t="s">
        <v>46</v>
      </c>
      <c r="C32" s="202"/>
      <c r="D32" s="23"/>
      <c r="E32" s="23">
        <v>75</v>
      </c>
      <c r="F32" s="23">
        <v>2447</v>
      </c>
      <c r="G32" s="23"/>
      <c r="H32" s="47">
        <f t="shared" si="1"/>
        <v>2522</v>
      </c>
      <c r="I32" s="2"/>
      <c r="J32" s="44"/>
      <c r="L32" s="31"/>
      <c r="M32" s="2"/>
      <c r="N32" s="2"/>
      <c r="O32" s="2"/>
      <c r="P32" s="2"/>
    </row>
    <row r="33" spans="1:16" s="25" customFormat="1" ht="15" customHeight="1" x14ac:dyDescent="0.2">
      <c r="B33" s="201" t="s">
        <v>48</v>
      </c>
      <c r="C33" s="202"/>
      <c r="D33" s="23"/>
      <c r="E33" s="23">
        <v>95</v>
      </c>
      <c r="F33" s="23">
        <v>3438.7500000000005</v>
      </c>
      <c r="G33" s="23">
        <v>1764.7800000000002</v>
      </c>
      <c r="H33" s="47">
        <f t="shared" si="1"/>
        <v>5298.5300000000007</v>
      </c>
      <c r="I33" s="2"/>
      <c r="J33" s="44"/>
      <c r="L33" s="31"/>
      <c r="M33" s="2"/>
      <c r="N33" s="2"/>
      <c r="O33" s="2"/>
      <c r="P33" s="2"/>
    </row>
    <row r="34" spans="1:16" s="25" customFormat="1" ht="15" customHeight="1" x14ac:dyDescent="0.2">
      <c r="B34" s="201" t="s">
        <v>137</v>
      </c>
      <c r="C34" s="202"/>
      <c r="D34" s="23"/>
      <c r="E34" s="23">
        <v>1231</v>
      </c>
      <c r="F34" s="23">
        <v>16000</v>
      </c>
      <c r="G34" s="23">
        <v>20000</v>
      </c>
      <c r="H34" s="47">
        <f t="shared" si="1"/>
        <v>37231</v>
      </c>
      <c r="I34" s="51"/>
      <c r="J34" s="44"/>
      <c r="L34" s="31"/>
      <c r="M34" s="2"/>
      <c r="N34" s="2"/>
      <c r="O34" s="2"/>
      <c r="P34" s="2"/>
    </row>
    <row r="35" spans="1:16" s="25" customFormat="1" ht="15" customHeight="1" x14ac:dyDescent="0.2">
      <c r="B35" s="201" t="s">
        <v>50</v>
      </c>
      <c r="C35" s="202"/>
      <c r="D35" s="23"/>
      <c r="E35" s="23"/>
      <c r="F35" s="23">
        <v>7831.0524148643017</v>
      </c>
      <c r="G35" s="23">
        <v>34944.125</v>
      </c>
      <c r="H35" s="47">
        <f t="shared" si="1"/>
        <v>42775.177414864302</v>
      </c>
      <c r="I35" s="2"/>
      <c r="J35" s="44"/>
      <c r="L35" s="31"/>
      <c r="M35" s="2"/>
      <c r="N35" s="2"/>
      <c r="O35" s="2"/>
      <c r="P35" s="2"/>
    </row>
    <row r="36" spans="1:16" s="25" customFormat="1" ht="15" customHeight="1" x14ac:dyDescent="0.2">
      <c r="B36" s="214" t="s">
        <v>51</v>
      </c>
      <c r="C36" s="215"/>
      <c r="D36" s="23"/>
      <c r="E36" s="23"/>
      <c r="F36" s="23"/>
      <c r="G36" s="23"/>
      <c r="H36" s="47"/>
      <c r="I36" s="25" t="s">
        <v>135</v>
      </c>
      <c r="J36" s="44"/>
      <c r="L36" s="31"/>
      <c r="M36" s="2"/>
      <c r="N36" s="2"/>
      <c r="O36" s="2"/>
      <c r="P36" s="2"/>
    </row>
    <row r="37" spans="1:16" s="33" customFormat="1" ht="19.5" customHeight="1" x14ac:dyDescent="0.2">
      <c r="B37" s="204" t="s">
        <v>31</v>
      </c>
      <c r="C37" s="216"/>
      <c r="D37" s="52">
        <f>SUM(D26:D36)</f>
        <v>4478</v>
      </c>
      <c r="E37" s="52">
        <f>SUM(E26:E36)</f>
        <v>229490.66</v>
      </c>
      <c r="F37" s="52">
        <f>SUM(F26:F36)</f>
        <v>40000.802414864302</v>
      </c>
      <c r="G37" s="52">
        <f>SUM(G26:G36)</f>
        <v>62386.755000000005</v>
      </c>
      <c r="H37" s="52">
        <f>SUM(H26:H36)</f>
        <v>336356.21741486434</v>
      </c>
      <c r="I37" s="2"/>
      <c r="J37" s="2"/>
      <c r="M37" s="2"/>
      <c r="N37" s="2"/>
      <c r="O37" s="2"/>
      <c r="P37" s="2"/>
    </row>
    <row r="38" spans="1:16" s="33" customFormat="1" ht="19.5" customHeight="1" x14ac:dyDescent="0.2">
      <c r="D38" s="53"/>
      <c r="E38" s="53"/>
      <c r="F38" s="53"/>
      <c r="G38" s="53"/>
      <c r="H38" s="53"/>
      <c r="I38" s="2"/>
      <c r="J38" s="2"/>
      <c r="M38" s="2"/>
      <c r="N38" s="2"/>
      <c r="O38" s="2"/>
      <c r="P38" s="2"/>
    </row>
    <row r="39" spans="1:16" ht="18" customHeight="1" x14ac:dyDescent="0.2">
      <c r="A39" s="4" t="s">
        <v>52</v>
      </c>
      <c r="C39" s="4"/>
      <c r="D39" s="3"/>
    </row>
    <row r="40" spans="1:16" ht="9.9499999999999993" customHeight="1" x14ac:dyDescent="0.2"/>
    <row r="41" spans="1:16" ht="110.1" customHeight="1" x14ac:dyDescent="0.2">
      <c r="B41" s="5"/>
      <c r="C41" s="54"/>
      <c r="D41" s="7" t="s">
        <v>53</v>
      </c>
      <c r="E41" s="7" t="s">
        <v>54</v>
      </c>
      <c r="F41" s="7" t="s">
        <v>55</v>
      </c>
      <c r="G41" s="217" t="s">
        <v>56</v>
      </c>
      <c r="H41" s="218"/>
    </row>
    <row r="42" spans="1:16" ht="18" customHeight="1" x14ac:dyDescent="0.2">
      <c r="B42" s="45"/>
      <c r="C42" s="55"/>
      <c r="D42" s="56"/>
      <c r="E42" s="17" t="s">
        <v>12</v>
      </c>
      <c r="F42" s="15"/>
      <c r="G42" s="219"/>
      <c r="H42" s="220"/>
    </row>
    <row r="43" spans="1:16" ht="18" customHeight="1" x14ac:dyDescent="0.2">
      <c r="B43" s="201" t="s">
        <v>40</v>
      </c>
      <c r="C43" s="202"/>
      <c r="D43" s="58"/>
      <c r="E43" s="59"/>
      <c r="F43" s="13"/>
      <c r="G43" s="11"/>
      <c r="H43" s="12"/>
    </row>
    <row r="44" spans="1:16" ht="18" customHeight="1" x14ac:dyDescent="0.2">
      <c r="B44" s="18"/>
      <c r="C44" s="19" t="s">
        <v>60</v>
      </c>
      <c r="D44" s="57">
        <v>2018</v>
      </c>
      <c r="E44" s="28">
        <v>0.4</v>
      </c>
      <c r="F44" s="57">
        <v>1</v>
      </c>
      <c r="G44" s="210" t="s">
        <v>61</v>
      </c>
      <c r="H44" s="211"/>
    </row>
    <row r="45" spans="1:16" ht="18" customHeight="1" x14ac:dyDescent="0.2">
      <c r="B45" s="18"/>
      <c r="C45" s="19" t="s">
        <v>62</v>
      </c>
      <c r="D45" s="57">
        <v>2020</v>
      </c>
      <c r="E45" s="28">
        <v>0.4</v>
      </c>
      <c r="F45" s="57">
        <v>1</v>
      </c>
      <c r="G45" s="210" t="s">
        <v>61</v>
      </c>
      <c r="H45" s="211"/>
    </row>
    <row r="46" spans="1:16" ht="18" customHeight="1" x14ac:dyDescent="0.2">
      <c r="B46" s="18"/>
      <c r="C46" s="19" t="s">
        <v>63</v>
      </c>
      <c r="D46" s="57">
        <v>2021</v>
      </c>
      <c r="E46" s="28">
        <v>0.2</v>
      </c>
      <c r="F46" s="57">
        <v>1</v>
      </c>
      <c r="G46" s="210" t="s">
        <v>61</v>
      </c>
      <c r="H46" s="211"/>
    </row>
    <row r="47" spans="1:16" ht="18" customHeight="1" x14ac:dyDescent="0.2">
      <c r="B47" s="11"/>
      <c r="C47" s="19" t="s">
        <v>64</v>
      </c>
      <c r="D47" s="57">
        <v>2018</v>
      </c>
      <c r="E47" s="28">
        <v>0.5</v>
      </c>
      <c r="F47" s="57">
        <v>1</v>
      </c>
      <c r="G47" s="210" t="s">
        <v>59</v>
      </c>
      <c r="H47" s="211"/>
    </row>
    <row r="48" spans="1:16" ht="6.75" customHeight="1" x14ac:dyDescent="0.2">
      <c r="B48" s="11"/>
      <c r="D48" s="58"/>
      <c r="E48" s="59"/>
      <c r="F48" s="13"/>
      <c r="G48" s="11"/>
      <c r="H48" s="12"/>
    </row>
    <row r="49" spans="2:16" ht="15" customHeight="1" x14ac:dyDescent="0.2">
      <c r="B49" s="201" t="s">
        <v>41</v>
      </c>
      <c r="C49" s="202"/>
      <c r="D49" s="13"/>
      <c r="E49" s="13"/>
      <c r="F49" s="13"/>
      <c r="G49" s="208"/>
      <c r="H49" s="223"/>
    </row>
    <row r="50" spans="2:16" ht="15" customHeight="1" x14ac:dyDescent="0.2">
      <c r="B50" s="18"/>
      <c r="C50" s="19" t="s">
        <v>65</v>
      </c>
      <c r="D50" s="57">
        <v>2016</v>
      </c>
      <c r="E50" s="28">
        <v>15</v>
      </c>
      <c r="F50" s="57">
        <v>1</v>
      </c>
      <c r="G50" s="210" t="s">
        <v>61</v>
      </c>
      <c r="H50" s="211"/>
    </row>
    <row r="51" spans="2:16" ht="15" customHeight="1" x14ac:dyDescent="0.2">
      <c r="B51" s="18"/>
      <c r="C51" s="19" t="s">
        <v>138</v>
      </c>
      <c r="D51" s="57">
        <v>2012</v>
      </c>
      <c r="E51" s="28">
        <v>5.5</v>
      </c>
      <c r="F51" s="57">
        <v>1</v>
      </c>
      <c r="G51" s="69" t="s">
        <v>61</v>
      </c>
      <c r="H51" s="70"/>
    </row>
    <row r="52" spans="2:16" ht="15" customHeight="1" x14ac:dyDescent="0.2">
      <c r="B52" s="18"/>
      <c r="C52" s="19" t="s">
        <v>66</v>
      </c>
      <c r="D52" s="57">
        <v>2012</v>
      </c>
      <c r="E52" s="28">
        <v>4</v>
      </c>
      <c r="F52" s="57">
        <v>1</v>
      </c>
      <c r="G52" s="210" t="s">
        <v>61</v>
      </c>
      <c r="H52" s="211"/>
    </row>
    <row r="53" spans="2:16" ht="15" customHeight="1" x14ac:dyDescent="0.2">
      <c r="B53" s="18"/>
      <c r="C53" s="19" t="s">
        <v>67</v>
      </c>
      <c r="D53" s="57">
        <v>2020</v>
      </c>
      <c r="E53" s="28">
        <v>2.5</v>
      </c>
      <c r="F53" s="57">
        <v>2</v>
      </c>
      <c r="G53" s="210" t="s">
        <v>61</v>
      </c>
      <c r="H53" s="211"/>
    </row>
    <row r="54" spans="2:16" s="64" customFormat="1" ht="6" customHeight="1" x14ac:dyDescent="0.2">
      <c r="B54" s="60"/>
      <c r="C54" s="61"/>
      <c r="D54" s="62"/>
      <c r="E54" s="63"/>
      <c r="F54" s="62"/>
      <c r="G54" s="210"/>
      <c r="H54" s="211"/>
      <c r="I54" s="2"/>
      <c r="J54" s="2"/>
      <c r="K54" s="2"/>
      <c r="L54" s="2"/>
      <c r="M54" s="2"/>
      <c r="N54" s="2"/>
      <c r="O54" s="2"/>
      <c r="P54" s="2"/>
    </row>
    <row r="55" spans="2:16" ht="15" customHeight="1" x14ac:dyDescent="0.2">
      <c r="B55" s="201" t="s">
        <v>42</v>
      </c>
      <c r="C55" s="202"/>
      <c r="D55" s="13"/>
      <c r="E55" s="13"/>
      <c r="F55" s="13"/>
      <c r="G55" s="208"/>
      <c r="H55" s="223"/>
    </row>
    <row r="56" spans="2:16" ht="15" customHeight="1" x14ac:dyDescent="0.2">
      <c r="B56" s="18"/>
      <c r="C56" s="19" t="s">
        <v>68</v>
      </c>
      <c r="D56" s="57" t="s">
        <v>69</v>
      </c>
      <c r="E56" s="28">
        <v>28</v>
      </c>
      <c r="F56" s="57">
        <v>8</v>
      </c>
      <c r="G56" s="210" t="s">
        <v>70</v>
      </c>
      <c r="H56" s="211"/>
    </row>
    <row r="57" spans="2:16" ht="15" customHeight="1" x14ac:dyDescent="0.2">
      <c r="B57" s="18"/>
      <c r="C57" s="19" t="s">
        <v>71</v>
      </c>
      <c r="D57" s="57" t="s">
        <v>72</v>
      </c>
      <c r="E57" s="28">
        <v>85</v>
      </c>
      <c r="F57" s="57">
        <v>6</v>
      </c>
      <c r="G57" s="210" t="s">
        <v>61</v>
      </c>
      <c r="H57" s="211"/>
    </row>
    <row r="58" spans="2:16" ht="15" customHeight="1" x14ac:dyDescent="0.2">
      <c r="B58" s="18"/>
      <c r="C58" s="19" t="s">
        <v>73</v>
      </c>
      <c r="D58" s="57">
        <v>2018</v>
      </c>
      <c r="E58" s="28">
        <v>15</v>
      </c>
      <c r="F58" s="57">
        <v>2</v>
      </c>
      <c r="G58" s="210" t="s">
        <v>61</v>
      </c>
      <c r="H58" s="211"/>
    </row>
    <row r="59" spans="2:16" ht="15" customHeight="1" x14ac:dyDescent="0.2">
      <c r="B59" s="18"/>
      <c r="C59" s="19" t="s">
        <v>68</v>
      </c>
      <c r="D59" s="57">
        <v>2017</v>
      </c>
      <c r="E59" s="28">
        <v>10</v>
      </c>
      <c r="F59" s="57">
        <v>2</v>
      </c>
      <c r="G59" s="69" t="s">
        <v>59</v>
      </c>
      <c r="H59" s="70"/>
    </row>
    <row r="60" spans="2:16" s="64" customFormat="1" ht="8.4499999999999993" customHeight="1" x14ac:dyDescent="0.2">
      <c r="B60" s="60"/>
      <c r="C60" s="61"/>
      <c r="D60" s="62"/>
      <c r="E60" s="63"/>
      <c r="F60" s="62"/>
      <c r="G60" s="210"/>
      <c r="H60" s="211"/>
      <c r="I60" s="2"/>
      <c r="J60" s="2"/>
      <c r="K60" s="2"/>
      <c r="L60" s="2"/>
      <c r="M60" s="2"/>
      <c r="N60" s="2"/>
      <c r="O60" s="2"/>
      <c r="P60" s="2"/>
    </row>
    <row r="61" spans="2:16" ht="15" customHeight="1" x14ac:dyDescent="0.2">
      <c r="B61" s="201" t="s">
        <v>43</v>
      </c>
      <c r="C61" s="202"/>
      <c r="D61" s="13"/>
      <c r="E61" s="13"/>
      <c r="F61" s="13"/>
      <c r="G61" s="208"/>
      <c r="H61" s="223"/>
    </row>
    <row r="62" spans="2:16" ht="15" customHeight="1" x14ac:dyDescent="0.2">
      <c r="B62" s="18"/>
      <c r="C62" s="19" t="s">
        <v>57</v>
      </c>
      <c r="D62" s="57" t="s">
        <v>58</v>
      </c>
      <c r="E62" s="28">
        <v>6.28</v>
      </c>
      <c r="F62" s="57">
        <v>4</v>
      </c>
      <c r="G62" s="210" t="s">
        <v>59</v>
      </c>
      <c r="H62" s="211"/>
    </row>
    <row r="63" spans="2:16" ht="6" customHeight="1" x14ac:dyDescent="0.2">
      <c r="B63" s="18"/>
      <c r="C63" s="19"/>
      <c r="D63" s="57"/>
      <c r="E63" s="28"/>
      <c r="F63" s="57"/>
      <c r="G63" s="69"/>
      <c r="H63" s="70"/>
    </row>
    <row r="64" spans="2:16" ht="15" customHeight="1" x14ac:dyDescent="0.2">
      <c r="B64" s="206" t="s">
        <v>44</v>
      </c>
      <c r="C64" s="207"/>
      <c r="D64" s="57"/>
      <c r="E64" s="28"/>
      <c r="F64" s="57"/>
      <c r="G64" s="210"/>
      <c r="H64" s="211"/>
    </row>
    <row r="65" spans="2:15" ht="15" customHeight="1" x14ac:dyDescent="0.2">
      <c r="B65" s="29"/>
      <c r="C65" s="30" t="s">
        <v>75</v>
      </c>
      <c r="D65" s="57">
        <v>2019</v>
      </c>
      <c r="E65" s="28">
        <v>0.38</v>
      </c>
      <c r="F65" s="57">
        <v>1</v>
      </c>
      <c r="G65" s="210" t="s">
        <v>61</v>
      </c>
      <c r="H65" s="211"/>
    </row>
    <row r="66" spans="2:15" ht="15" customHeight="1" x14ac:dyDescent="0.2">
      <c r="B66" s="29"/>
      <c r="C66" s="30" t="s">
        <v>139</v>
      </c>
      <c r="D66" s="57">
        <v>2020</v>
      </c>
      <c r="E66" s="28">
        <v>0.65</v>
      </c>
      <c r="F66" s="57">
        <v>1</v>
      </c>
      <c r="G66" s="210" t="s">
        <v>61</v>
      </c>
      <c r="H66" s="211"/>
    </row>
    <row r="67" spans="2:15" ht="15" customHeight="1" x14ac:dyDescent="0.2">
      <c r="B67" s="29"/>
      <c r="C67" s="30" t="s">
        <v>76</v>
      </c>
      <c r="D67" s="57">
        <v>2021</v>
      </c>
      <c r="E67" s="28">
        <v>0.13800000000000001</v>
      </c>
      <c r="F67" s="57">
        <v>1</v>
      </c>
      <c r="G67" s="210" t="s">
        <v>61</v>
      </c>
      <c r="H67" s="211"/>
    </row>
    <row r="68" spans="2:15" ht="15" customHeight="1" x14ac:dyDescent="0.2">
      <c r="B68" s="29"/>
      <c r="C68" s="30" t="s">
        <v>140</v>
      </c>
      <c r="D68" s="57">
        <v>2017</v>
      </c>
      <c r="E68" s="28">
        <v>1.6</v>
      </c>
      <c r="F68" s="57">
        <v>1</v>
      </c>
      <c r="G68" s="210" t="s">
        <v>59</v>
      </c>
      <c r="H68" s="211"/>
    </row>
    <row r="69" spans="2:15" ht="15" customHeight="1" x14ac:dyDescent="0.2">
      <c r="B69" s="29"/>
      <c r="C69" s="30" t="s">
        <v>141</v>
      </c>
      <c r="D69" s="57">
        <v>2018</v>
      </c>
      <c r="E69" s="28">
        <v>1.5</v>
      </c>
      <c r="F69" s="57">
        <v>1</v>
      </c>
      <c r="G69" s="210" t="s">
        <v>59</v>
      </c>
      <c r="H69" s="211"/>
    </row>
    <row r="70" spans="2:15" s="64" customFormat="1" ht="6" customHeight="1" x14ac:dyDescent="0.2">
      <c r="B70" s="60"/>
      <c r="C70" s="61"/>
      <c r="D70" s="62"/>
      <c r="E70" s="63"/>
      <c r="F70" s="62"/>
      <c r="G70" s="69"/>
      <c r="H70" s="70"/>
      <c r="I70" s="2"/>
      <c r="J70" s="2"/>
      <c r="K70" s="2"/>
      <c r="L70" s="65"/>
      <c r="M70" s="65"/>
      <c r="N70" s="66"/>
      <c r="O70" s="66"/>
    </row>
    <row r="71" spans="2:15" ht="15" customHeight="1" x14ac:dyDescent="0.2">
      <c r="B71" s="201" t="s">
        <v>45</v>
      </c>
      <c r="C71" s="202"/>
      <c r="D71" s="57"/>
      <c r="E71" s="28"/>
      <c r="F71" s="57"/>
      <c r="G71" s="210"/>
      <c r="H71" s="211"/>
    </row>
    <row r="72" spans="2:15" ht="15" customHeight="1" x14ac:dyDescent="0.2">
      <c r="B72" s="18"/>
      <c r="C72" s="19" t="s">
        <v>83</v>
      </c>
      <c r="D72" s="57">
        <v>2018</v>
      </c>
      <c r="E72" s="28">
        <v>0.2</v>
      </c>
      <c r="F72" s="57">
        <v>1</v>
      </c>
      <c r="G72" s="210" t="s">
        <v>59</v>
      </c>
      <c r="H72" s="211"/>
    </row>
    <row r="73" spans="2:15" s="64" customFormat="1" ht="6" customHeight="1" x14ac:dyDescent="0.2">
      <c r="B73" s="60"/>
      <c r="C73" s="61"/>
      <c r="D73" s="62"/>
      <c r="E73" s="63"/>
      <c r="F73" s="62"/>
      <c r="G73" s="210"/>
      <c r="H73" s="211"/>
      <c r="I73" s="2"/>
      <c r="J73" s="2"/>
      <c r="K73" s="2"/>
      <c r="L73" s="65"/>
      <c r="M73" s="65"/>
      <c r="N73" s="213"/>
      <c r="O73" s="213"/>
    </row>
    <row r="74" spans="2:15" ht="15" customHeight="1" x14ac:dyDescent="0.2">
      <c r="B74" s="201" t="s">
        <v>46</v>
      </c>
      <c r="C74" s="202"/>
      <c r="D74" s="57"/>
      <c r="E74" s="28"/>
      <c r="F74" s="57"/>
      <c r="G74" s="210"/>
      <c r="H74" s="211"/>
    </row>
    <row r="75" spans="2:15" ht="15" customHeight="1" x14ac:dyDescent="0.2">
      <c r="B75" s="18"/>
      <c r="C75" s="19" t="s">
        <v>142</v>
      </c>
      <c r="D75" s="57">
        <v>2021</v>
      </c>
      <c r="E75" s="28">
        <v>0.6</v>
      </c>
      <c r="F75" s="57">
        <v>1</v>
      </c>
      <c r="G75" s="210" t="s">
        <v>61</v>
      </c>
      <c r="H75" s="211"/>
    </row>
    <row r="76" spans="2:15" ht="15" customHeight="1" x14ac:dyDescent="0.2">
      <c r="B76" s="18"/>
      <c r="C76" s="30" t="s">
        <v>85</v>
      </c>
      <c r="D76" s="57">
        <v>2008</v>
      </c>
      <c r="E76" s="28">
        <v>0.56000000000000005</v>
      </c>
      <c r="F76" s="57">
        <v>1</v>
      </c>
      <c r="G76" s="210" t="s">
        <v>59</v>
      </c>
      <c r="H76" s="211"/>
    </row>
    <row r="77" spans="2:15" ht="15" customHeight="1" x14ac:dyDescent="0.2">
      <c r="B77" s="18"/>
      <c r="C77" s="30" t="s">
        <v>86</v>
      </c>
      <c r="D77" s="57">
        <v>2014</v>
      </c>
      <c r="E77" s="28">
        <v>0.9</v>
      </c>
      <c r="F77" s="57">
        <v>1</v>
      </c>
      <c r="G77" s="210" t="s">
        <v>37</v>
      </c>
      <c r="H77" s="211"/>
    </row>
    <row r="78" spans="2:15" s="64" customFormat="1" ht="6" customHeight="1" x14ac:dyDescent="0.2">
      <c r="B78" s="60"/>
      <c r="C78" s="61"/>
      <c r="D78" s="62"/>
      <c r="E78" s="63"/>
      <c r="F78" s="62"/>
      <c r="G78" s="210"/>
      <c r="H78" s="211"/>
      <c r="I78" s="2"/>
      <c r="J78" s="2"/>
      <c r="K78" s="2"/>
    </row>
    <row r="79" spans="2:15" ht="15" customHeight="1" x14ac:dyDescent="0.2">
      <c r="B79" s="201" t="s">
        <v>48</v>
      </c>
      <c r="C79" s="202"/>
      <c r="D79" s="57"/>
      <c r="E79" s="28"/>
      <c r="F79" s="57"/>
      <c r="G79" s="210"/>
      <c r="H79" s="211"/>
    </row>
    <row r="80" spans="2:15" ht="15" customHeight="1" x14ac:dyDescent="0.2">
      <c r="B80" s="18"/>
      <c r="C80" s="19" t="s">
        <v>88</v>
      </c>
      <c r="D80" s="57">
        <v>2020</v>
      </c>
      <c r="E80" s="28">
        <v>0.15</v>
      </c>
      <c r="F80" s="57">
        <v>1</v>
      </c>
      <c r="G80" s="210" t="s">
        <v>61</v>
      </c>
      <c r="H80" s="211"/>
    </row>
    <row r="81" spans="2:11" ht="15" customHeight="1" x14ac:dyDescent="0.2">
      <c r="B81" s="18"/>
      <c r="C81" s="19" t="s">
        <v>89</v>
      </c>
      <c r="D81" s="57">
        <v>2012</v>
      </c>
      <c r="E81" s="28">
        <v>1.5</v>
      </c>
      <c r="F81" s="57">
        <v>1</v>
      </c>
      <c r="G81" s="210" t="s">
        <v>59</v>
      </c>
      <c r="H81" s="211"/>
    </row>
    <row r="82" spans="2:11" ht="15" customHeight="1" x14ac:dyDescent="0.2">
      <c r="B82" s="18"/>
      <c r="C82" s="19" t="s">
        <v>90</v>
      </c>
      <c r="D82" s="57" t="s">
        <v>91</v>
      </c>
      <c r="E82" s="28">
        <v>3.3220000000000001</v>
      </c>
      <c r="F82" s="57">
        <v>3</v>
      </c>
      <c r="G82" s="210" t="s">
        <v>59</v>
      </c>
      <c r="H82" s="211"/>
    </row>
    <row r="83" spans="2:11" s="64" customFormat="1" ht="6" customHeight="1" x14ac:dyDescent="0.2">
      <c r="B83" s="60"/>
      <c r="C83" s="61"/>
      <c r="D83" s="62"/>
      <c r="E83" s="63"/>
      <c r="F83" s="62"/>
      <c r="G83" s="210"/>
      <c r="H83" s="211"/>
      <c r="I83" s="2"/>
      <c r="J83" s="2"/>
      <c r="K83" s="2"/>
    </row>
    <row r="84" spans="2:11" ht="15" customHeight="1" x14ac:dyDescent="0.2">
      <c r="B84" s="201" t="s">
        <v>137</v>
      </c>
      <c r="C84" s="202"/>
      <c r="D84" s="57"/>
      <c r="E84" s="28"/>
      <c r="F84" s="57"/>
      <c r="G84" s="210"/>
      <c r="H84" s="211"/>
    </row>
    <row r="85" spans="2:11" ht="15" customHeight="1" x14ac:dyDescent="0.2">
      <c r="B85" s="18"/>
      <c r="C85" s="19" t="s">
        <v>92</v>
      </c>
      <c r="D85" s="57">
        <v>2018</v>
      </c>
      <c r="E85" s="28">
        <v>0.52800000000000002</v>
      </c>
      <c r="F85" s="57">
        <v>1</v>
      </c>
      <c r="G85" s="69" t="s">
        <v>61</v>
      </c>
      <c r="H85" s="70"/>
    </row>
    <row r="86" spans="2:11" ht="15" customHeight="1" x14ac:dyDescent="0.2">
      <c r="B86" s="18"/>
      <c r="C86" s="19" t="s">
        <v>143</v>
      </c>
      <c r="D86" s="57">
        <v>2013</v>
      </c>
      <c r="E86" s="28">
        <v>0.36799999999999999</v>
      </c>
      <c r="F86" s="57">
        <v>1</v>
      </c>
      <c r="G86" s="210" t="s">
        <v>59</v>
      </c>
      <c r="H86" s="211"/>
    </row>
    <row r="87" spans="2:11" ht="15" customHeight="1" x14ac:dyDescent="0.2">
      <c r="B87" s="18"/>
      <c r="C87" s="19" t="s">
        <v>94</v>
      </c>
      <c r="D87" s="57" t="s">
        <v>95</v>
      </c>
      <c r="E87" s="28">
        <v>22.6</v>
      </c>
      <c r="F87" s="57">
        <v>4</v>
      </c>
      <c r="G87" s="210" t="s">
        <v>59</v>
      </c>
      <c r="H87" s="211"/>
    </row>
    <row r="88" spans="2:11" s="64" customFormat="1" ht="6" customHeight="1" x14ac:dyDescent="0.2">
      <c r="B88" s="60"/>
      <c r="C88" s="61"/>
      <c r="D88" s="62"/>
      <c r="E88" s="63"/>
      <c r="F88" s="62"/>
      <c r="G88" s="210"/>
      <c r="H88" s="211"/>
      <c r="I88" s="2"/>
      <c r="J88" s="2"/>
      <c r="K88" s="2"/>
    </row>
    <row r="89" spans="2:11" ht="15" customHeight="1" x14ac:dyDescent="0.2">
      <c r="B89" s="201" t="s">
        <v>50</v>
      </c>
      <c r="C89" s="202"/>
      <c r="D89" s="57"/>
      <c r="E89" s="28"/>
      <c r="F89" s="57"/>
      <c r="G89" s="210"/>
      <c r="H89" s="211"/>
    </row>
    <row r="90" spans="2:11" ht="15" customHeight="1" x14ac:dyDescent="0.2">
      <c r="B90" s="18"/>
      <c r="C90" s="19" t="s">
        <v>96</v>
      </c>
      <c r="D90" s="57" t="s">
        <v>97</v>
      </c>
      <c r="E90" s="28">
        <v>2</v>
      </c>
      <c r="F90" s="57"/>
      <c r="G90" s="210" t="s">
        <v>61</v>
      </c>
      <c r="H90" s="211"/>
    </row>
    <row r="91" spans="2:11" ht="15" customHeight="1" x14ac:dyDescent="0.2">
      <c r="B91" s="18"/>
      <c r="C91" s="19" t="s">
        <v>98</v>
      </c>
      <c r="D91" s="57" t="s">
        <v>99</v>
      </c>
      <c r="E91" s="28">
        <v>2</v>
      </c>
      <c r="F91" s="57"/>
      <c r="G91" s="210" t="s">
        <v>61</v>
      </c>
      <c r="H91" s="211"/>
    </row>
    <row r="92" spans="2:11" ht="15" customHeight="1" x14ac:dyDescent="0.2">
      <c r="B92" s="18"/>
      <c r="C92" s="19" t="s">
        <v>100</v>
      </c>
      <c r="D92" s="57" t="s">
        <v>144</v>
      </c>
      <c r="E92" s="28">
        <v>9.8000000000000007</v>
      </c>
      <c r="F92" s="57"/>
      <c r="G92" s="210" t="s">
        <v>59</v>
      </c>
      <c r="H92" s="211"/>
    </row>
    <row r="93" spans="2:11" ht="15" customHeight="1" x14ac:dyDescent="0.2">
      <c r="B93" s="18"/>
      <c r="C93" s="19" t="s">
        <v>96</v>
      </c>
      <c r="D93" s="57" t="s">
        <v>102</v>
      </c>
      <c r="E93" s="28">
        <v>2.7</v>
      </c>
      <c r="F93" s="57"/>
      <c r="G93" s="210" t="s">
        <v>59</v>
      </c>
      <c r="H93" s="211"/>
    </row>
    <row r="94" spans="2:11" ht="15" customHeight="1" x14ac:dyDescent="0.2">
      <c r="B94" s="18"/>
      <c r="C94" s="19" t="s">
        <v>98</v>
      </c>
      <c r="D94" s="57" t="s">
        <v>103</v>
      </c>
      <c r="E94" s="28">
        <v>3.9</v>
      </c>
      <c r="F94" s="57"/>
      <c r="G94" s="210" t="s">
        <v>59</v>
      </c>
      <c r="H94" s="211"/>
    </row>
    <row r="95" spans="2:11" ht="6" customHeight="1" x14ac:dyDescent="0.2">
      <c r="B95" s="45"/>
      <c r="C95" s="46"/>
      <c r="D95" s="67"/>
      <c r="E95" s="68"/>
      <c r="F95" s="57"/>
      <c r="G95" s="210"/>
      <c r="H95" s="211"/>
    </row>
    <row r="96" spans="2:11" ht="20.100000000000001" customHeight="1" x14ac:dyDescent="0.2">
      <c r="B96" s="204" t="s">
        <v>31</v>
      </c>
      <c r="C96" s="205"/>
      <c r="D96" s="36"/>
      <c r="E96" s="71">
        <f>SUM(E43:E94)</f>
        <v>228.17599999999999</v>
      </c>
      <c r="F96" s="36"/>
      <c r="G96" s="212"/>
      <c r="H96" s="205"/>
      <c r="I96" s="3"/>
      <c r="J96" s="3"/>
      <c r="K96" s="3"/>
    </row>
    <row r="97" spans="1:8" ht="20.100000000000001" customHeight="1" x14ac:dyDescent="0.2">
      <c r="B97" s="33"/>
      <c r="C97" s="40"/>
      <c r="D97" s="41"/>
      <c r="E97" s="42"/>
      <c r="F97" s="41"/>
      <c r="G97" s="72"/>
    </row>
    <row r="98" spans="1:8" ht="20.100000000000001" customHeight="1" x14ac:dyDescent="0.2">
      <c r="A98" s="4" t="s">
        <v>105</v>
      </c>
      <c r="C98" s="40"/>
      <c r="D98" s="41"/>
      <c r="E98" s="3"/>
      <c r="F98" s="41"/>
      <c r="G98" s="72"/>
    </row>
    <row r="99" spans="1:8" ht="9.9499999999999993" customHeight="1" x14ac:dyDescent="0.2"/>
    <row r="100" spans="1:8" ht="110.1" customHeight="1" x14ac:dyDescent="0.2">
      <c r="B100" s="5"/>
      <c r="C100" s="54"/>
      <c r="D100" s="7" t="s">
        <v>53</v>
      </c>
      <c r="E100" s="7" t="s">
        <v>54</v>
      </c>
      <c r="F100" s="7" t="s">
        <v>106</v>
      </c>
    </row>
    <row r="101" spans="1:8" ht="18" customHeight="1" x14ac:dyDescent="0.2">
      <c r="B101" s="45"/>
      <c r="C101" s="55"/>
      <c r="D101" s="56"/>
      <c r="E101" s="17" t="s">
        <v>12</v>
      </c>
      <c r="F101" s="73"/>
    </row>
    <row r="102" spans="1:8" ht="15" customHeight="1" x14ac:dyDescent="0.2">
      <c r="B102" s="201" t="s">
        <v>41</v>
      </c>
      <c r="C102" s="202"/>
      <c r="D102" s="13"/>
      <c r="E102" s="13"/>
      <c r="F102" s="74"/>
      <c r="G102" s="11"/>
    </row>
    <row r="103" spans="1:8" ht="15" customHeight="1" x14ac:dyDescent="0.2">
      <c r="B103" s="18"/>
      <c r="C103" s="19" t="s">
        <v>65</v>
      </c>
      <c r="D103" s="57">
        <v>2016</v>
      </c>
      <c r="E103" s="28">
        <v>0</v>
      </c>
      <c r="F103" s="75" t="s">
        <v>118</v>
      </c>
      <c r="G103" s="48"/>
      <c r="H103" s="66"/>
    </row>
    <row r="104" spans="1:8" s="64" customFormat="1" ht="6" customHeight="1" x14ac:dyDescent="0.2">
      <c r="B104" s="60"/>
      <c r="C104" s="61"/>
      <c r="D104" s="62"/>
      <c r="E104" s="63"/>
      <c r="F104" s="76"/>
      <c r="G104" s="11"/>
      <c r="H104" s="2"/>
    </row>
    <row r="105" spans="1:8" ht="15" customHeight="1" x14ac:dyDescent="0.2">
      <c r="B105" s="201" t="s">
        <v>42</v>
      </c>
      <c r="C105" s="202"/>
      <c r="D105" s="13"/>
      <c r="E105" s="13"/>
      <c r="F105" s="74"/>
      <c r="G105" s="11"/>
    </row>
    <row r="106" spans="1:8" ht="15" customHeight="1" x14ac:dyDescent="0.2">
      <c r="B106" s="18"/>
      <c r="C106" s="19" t="s">
        <v>68</v>
      </c>
      <c r="D106" s="57" t="s">
        <v>107</v>
      </c>
      <c r="E106" s="28">
        <v>40</v>
      </c>
      <c r="F106" s="75" t="s">
        <v>108</v>
      </c>
      <c r="G106" s="69"/>
      <c r="H106" s="66"/>
    </row>
    <row r="107" spans="1:8" ht="15.6" customHeight="1" x14ac:dyDescent="0.2">
      <c r="B107" s="18"/>
      <c r="C107" s="19" t="s">
        <v>109</v>
      </c>
      <c r="D107" s="57">
        <v>2007</v>
      </c>
      <c r="E107" s="28">
        <v>30</v>
      </c>
      <c r="F107" s="75" t="s">
        <v>108</v>
      </c>
      <c r="G107" s="69"/>
      <c r="H107" s="66"/>
    </row>
    <row r="108" spans="1:8" ht="6" customHeight="1" x14ac:dyDescent="0.2">
      <c r="B108" s="18"/>
      <c r="C108" s="19"/>
      <c r="D108" s="57"/>
      <c r="E108" s="28"/>
      <c r="F108" s="75"/>
      <c r="G108" s="69"/>
      <c r="H108" s="66"/>
    </row>
    <row r="109" spans="1:8" ht="15.6" customHeight="1" x14ac:dyDescent="0.2">
      <c r="B109" s="18" t="s">
        <v>44</v>
      </c>
      <c r="C109" s="19"/>
      <c r="D109" s="57"/>
      <c r="E109" s="28"/>
      <c r="F109" s="75"/>
      <c r="G109" s="69"/>
      <c r="H109" s="66"/>
    </row>
    <row r="110" spans="1:8" ht="15.6" customHeight="1" x14ac:dyDescent="0.2">
      <c r="B110" s="18"/>
      <c r="C110" s="19" t="s">
        <v>110</v>
      </c>
      <c r="D110" s="57">
        <v>2020</v>
      </c>
      <c r="E110" s="28">
        <v>30</v>
      </c>
      <c r="F110" s="75" t="s">
        <v>111</v>
      </c>
      <c r="G110" s="69"/>
      <c r="H110" s="66"/>
    </row>
    <row r="111" spans="1:8" ht="6" customHeight="1" x14ac:dyDescent="0.2">
      <c r="B111" s="18"/>
      <c r="C111" s="19"/>
      <c r="D111" s="57"/>
      <c r="E111" s="28"/>
      <c r="F111" s="75"/>
      <c r="G111" s="69"/>
      <c r="H111" s="66"/>
    </row>
    <row r="112" spans="1:8" ht="15.6" customHeight="1" x14ac:dyDescent="0.2">
      <c r="B112" s="18" t="s">
        <v>45</v>
      </c>
      <c r="C112" s="19"/>
      <c r="D112" s="57"/>
      <c r="E112" s="28"/>
      <c r="F112" s="75"/>
      <c r="G112" s="69"/>
      <c r="H112" s="66"/>
    </row>
    <row r="113" spans="2:8" ht="15.6" customHeight="1" x14ac:dyDescent="0.2">
      <c r="B113" s="18"/>
      <c r="C113" s="19" t="s">
        <v>83</v>
      </c>
      <c r="D113" s="57">
        <v>2017</v>
      </c>
      <c r="E113" s="28">
        <v>0.6</v>
      </c>
      <c r="F113" s="75" t="s">
        <v>112</v>
      </c>
      <c r="G113" s="69"/>
      <c r="H113" s="66"/>
    </row>
    <row r="114" spans="2:8" s="64" customFormat="1" ht="6" customHeight="1" x14ac:dyDescent="0.2">
      <c r="B114" s="60"/>
      <c r="C114" s="61"/>
      <c r="D114" s="62"/>
      <c r="E114" s="63"/>
      <c r="F114" s="76"/>
      <c r="G114" s="11"/>
      <c r="H114" s="2"/>
    </row>
    <row r="115" spans="2:8" s="64" customFormat="1" ht="15" customHeight="1" x14ac:dyDescent="0.2">
      <c r="B115" s="201" t="s">
        <v>48</v>
      </c>
      <c r="C115" s="202"/>
      <c r="D115" s="57"/>
      <c r="E115" s="28"/>
      <c r="F115" s="74"/>
      <c r="G115" s="11"/>
      <c r="H115" s="2"/>
    </row>
    <row r="116" spans="2:8" ht="15" customHeight="1" x14ac:dyDescent="0.2">
      <c r="B116" s="18"/>
      <c r="C116" s="19" t="s">
        <v>113</v>
      </c>
      <c r="D116" s="57">
        <v>2012</v>
      </c>
      <c r="E116" s="28">
        <v>0.5</v>
      </c>
      <c r="F116" s="75" t="s">
        <v>114</v>
      </c>
      <c r="G116" s="69"/>
      <c r="H116" s="66"/>
    </row>
    <row r="117" spans="2:8" ht="15" customHeight="1" x14ac:dyDescent="0.2">
      <c r="B117" s="18"/>
      <c r="C117" s="19" t="s">
        <v>90</v>
      </c>
      <c r="D117" s="57" t="s">
        <v>91</v>
      </c>
      <c r="E117" s="28">
        <v>0.7</v>
      </c>
      <c r="F117" s="75" t="s">
        <v>114</v>
      </c>
      <c r="G117" s="69"/>
      <c r="H117" s="66"/>
    </row>
    <row r="118" spans="2:8" ht="15" customHeight="1" x14ac:dyDescent="0.2">
      <c r="B118" s="18"/>
      <c r="C118" s="19" t="s">
        <v>88</v>
      </c>
      <c r="D118" s="57">
        <v>2020</v>
      </c>
      <c r="E118" s="28">
        <v>0.35</v>
      </c>
      <c r="F118" s="75" t="s">
        <v>115</v>
      </c>
      <c r="G118" s="69"/>
      <c r="H118" s="66"/>
    </row>
    <row r="119" spans="2:8" s="64" customFormat="1" ht="6.6" customHeight="1" x14ac:dyDescent="0.2">
      <c r="B119" s="60"/>
      <c r="C119" s="61"/>
      <c r="D119" s="62"/>
      <c r="E119" s="63"/>
      <c r="F119" s="76"/>
      <c r="G119" s="11"/>
      <c r="H119" s="2"/>
    </row>
    <row r="120" spans="2:8" s="64" customFormat="1" ht="15" customHeight="1" x14ac:dyDescent="0.2">
      <c r="B120" s="201" t="s">
        <v>137</v>
      </c>
      <c r="C120" s="202"/>
      <c r="D120" s="57"/>
      <c r="E120" s="28"/>
      <c r="F120" s="74"/>
      <c r="G120" s="11"/>
      <c r="H120" s="2"/>
    </row>
    <row r="121" spans="2:8" s="64" customFormat="1" ht="15" customHeight="1" x14ac:dyDescent="0.2">
      <c r="B121" s="18"/>
      <c r="C121" s="19" t="s">
        <v>116</v>
      </c>
      <c r="D121" s="57">
        <v>2016</v>
      </c>
      <c r="E121" s="28">
        <v>40</v>
      </c>
      <c r="F121" s="74" t="s">
        <v>111</v>
      </c>
      <c r="G121" s="11"/>
      <c r="H121" s="2"/>
    </row>
    <row r="122" spans="2:8" s="64" customFormat="1" ht="6" customHeight="1" x14ac:dyDescent="0.2">
      <c r="B122" s="60"/>
      <c r="C122" s="61"/>
      <c r="D122" s="62"/>
      <c r="E122" s="63"/>
      <c r="F122" s="76"/>
      <c r="G122" s="11"/>
      <c r="H122" s="2"/>
    </row>
    <row r="123" spans="2:8" ht="15" customHeight="1" x14ac:dyDescent="0.2">
      <c r="B123" s="201" t="s">
        <v>50</v>
      </c>
      <c r="C123" s="202"/>
      <c r="D123" s="57"/>
      <c r="E123" s="28"/>
      <c r="F123" s="74"/>
      <c r="G123" s="11"/>
    </row>
    <row r="124" spans="2:8" ht="15" customHeight="1" x14ac:dyDescent="0.2">
      <c r="B124" s="18"/>
      <c r="C124" s="19" t="s">
        <v>117</v>
      </c>
      <c r="D124" s="57">
        <v>2009</v>
      </c>
      <c r="E124" s="28">
        <v>40</v>
      </c>
      <c r="F124" s="75" t="s">
        <v>118</v>
      </c>
      <c r="G124" s="69"/>
      <c r="H124" s="66"/>
    </row>
    <row r="125" spans="2:8" ht="6" customHeight="1" x14ac:dyDescent="0.2">
      <c r="B125" s="45"/>
      <c r="C125" s="46"/>
      <c r="D125" s="67"/>
      <c r="E125" s="68"/>
      <c r="F125" s="77"/>
    </row>
    <row r="126" spans="2:8" ht="20.100000000000001" customHeight="1" x14ac:dyDescent="0.2">
      <c r="B126" s="204" t="s">
        <v>31</v>
      </c>
      <c r="C126" s="205"/>
      <c r="D126" s="36"/>
      <c r="E126" s="78">
        <f>SUM(E102:E124)</f>
        <v>182.14999999999998</v>
      </c>
      <c r="F126" s="79"/>
    </row>
    <row r="127" spans="2:8" ht="10.5" customHeight="1" x14ac:dyDescent="0.2">
      <c r="B127" s="33"/>
      <c r="D127" s="41"/>
      <c r="E127" s="42"/>
      <c r="F127" s="80"/>
    </row>
    <row r="128" spans="2:8" ht="15" x14ac:dyDescent="0.2">
      <c r="B128" s="81" t="s">
        <v>119</v>
      </c>
      <c r="C128" s="40"/>
      <c r="D128" s="41"/>
      <c r="E128" s="42"/>
      <c r="F128" s="41"/>
      <c r="G128" s="72"/>
    </row>
    <row r="129" spans="1:13" ht="15" x14ac:dyDescent="0.2">
      <c r="B129" s="33" t="s">
        <v>120</v>
      </c>
      <c r="C129" s="82"/>
      <c r="D129" s="41"/>
      <c r="E129" s="42"/>
      <c r="F129" s="41"/>
      <c r="G129" s="72"/>
    </row>
    <row r="130" spans="1:13" ht="20.100000000000001" customHeight="1" x14ac:dyDescent="0.2">
      <c r="B130" s="33"/>
      <c r="C130" s="40"/>
      <c r="D130" s="41"/>
      <c r="E130" s="42"/>
      <c r="F130" s="41"/>
      <c r="G130" s="72"/>
    </row>
    <row r="131" spans="1:13" ht="18" x14ac:dyDescent="0.2">
      <c r="A131" s="4" t="s">
        <v>121</v>
      </c>
      <c r="D131" s="3"/>
    </row>
    <row r="132" spans="1:13" ht="9.9499999999999993" customHeight="1" x14ac:dyDescent="0.2"/>
    <row r="133" spans="1:13" ht="110.1" customHeight="1" x14ac:dyDescent="0.2">
      <c r="B133" s="5"/>
      <c r="C133" s="54"/>
      <c r="D133" s="7" t="s">
        <v>53</v>
      </c>
      <c r="E133" s="7" t="s">
        <v>122</v>
      </c>
      <c r="F133" s="7" t="s">
        <v>123</v>
      </c>
    </row>
    <row r="134" spans="1:13" ht="18" x14ac:dyDescent="0.2">
      <c r="B134" s="45"/>
      <c r="C134" s="55"/>
      <c r="D134" s="83"/>
      <c r="E134" s="83" t="s">
        <v>12</v>
      </c>
      <c r="F134" s="83" t="s">
        <v>124</v>
      </c>
    </row>
    <row r="135" spans="1:13" ht="15" customHeight="1" x14ac:dyDescent="0.2">
      <c r="B135" s="201" t="s">
        <v>41</v>
      </c>
      <c r="C135" s="202"/>
      <c r="D135" s="84"/>
      <c r="E135" s="85"/>
      <c r="F135" s="6"/>
    </row>
    <row r="136" spans="1:13" ht="15" customHeight="1" x14ac:dyDescent="0.2">
      <c r="B136" s="18"/>
      <c r="C136" s="25" t="s">
        <v>138</v>
      </c>
      <c r="D136" s="57">
        <v>2012</v>
      </c>
      <c r="E136" s="86">
        <v>1.3</v>
      </c>
      <c r="F136" s="47">
        <v>160</v>
      </c>
      <c r="J136" s="25"/>
      <c r="K136" s="25"/>
      <c r="L136" s="87"/>
      <c r="M136" s="88"/>
    </row>
    <row r="137" spans="1:13" ht="15" customHeight="1" x14ac:dyDescent="0.2">
      <c r="B137" s="11"/>
      <c r="C137" s="2" t="s">
        <v>66</v>
      </c>
      <c r="D137" s="57">
        <v>2012</v>
      </c>
      <c r="E137" s="86">
        <v>1.3</v>
      </c>
      <c r="F137" s="47">
        <v>160</v>
      </c>
      <c r="L137" s="87"/>
      <c r="M137" s="88"/>
    </row>
    <row r="138" spans="1:13" ht="6" customHeight="1" x14ac:dyDescent="0.2">
      <c r="B138" s="60"/>
      <c r="C138" s="89"/>
      <c r="D138" s="62"/>
      <c r="E138" s="86"/>
      <c r="F138" s="47"/>
      <c r="J138" s="89"/>
      <c r="K138" s="89"/>
      <c r="L138" s="65"/>
      <c r="M138" s="65"/>
    </row>
    <row r="139" spans="1:13" ht="15" customHeight="1" x14ac:dyDescent="0.2">
      <c r="B139" s="201" t="s">
        <v>42</v>
      </c>
      <c r="C139" s="202"/>
      <c r="D139" s="13"/>
      <c r="E139" s="90"/>
      <c r="F139" s="47"/>
    </row>
    <row r="140" spans="1:13" ht="15" customHeight="1" x14ac:dyDescent="0.2">
      <c r="B140" s="18"/>
      <c r="C140" s="2" t="s">
        <v>125</v>
      </c>
      <c r="D140" s="57">
        <v>2011</v>
      </c>
      <c r="E140" s="86">
        <v>20</v>
      </c>
      <c r="F140" s="47">
        <v>11000</v>
      </c>
      <c r="J140" s="25"/>
      <c r="K140" s="25"/>
      <c r="L140" s="87"/>
      <c r="M140" s="88"/>
    </row>
    <row r="141" spans="1:13" ht="15" customHeight="1" x14ac:dyDescent="0.2">
      <c r="B141" s="18"/>
      <c r="C141" s="2" t="s">
        <v>126</v>
      </c>
      <c r="D141" s="57">
        <v>2015</v>
      </c>
      <c r="E141" s="86">
        <v>40</v>
      </c>
      <c r="F141" s="47">
        <v>26000</v>
      </c>
      <c r="J141" s="25"/>
      <c r="K141" s="25"/>
      <c r="L141" s="87"/>
      <c r="M141" s="88"/>
    </row>
    <row r="142" spans="1:13" ht="6" customHeight="1" x14ac:dyDescent="0.2">
      <c r="B142" s="60"/>
      <c r="C142" s="89"/>
      <c r="D142" s="62"/>
      <c r="E142" s="86"/>
      <c r="F142" s="47"/>
      <c r="J142" s="89"/>
      <c r="K142" s="89"/>
      <c r="L142" s="65"/>
      <c r="M142" s="65"/>
    </row>
    <row r="143" spans="1:13" ht="15" customHeight="1" x14ac:dyDescent="0.2">
      <c r="B143" s="201" t="s">
        <v>50</v>
      </c>
      <c r="C143" s="202"/>
      <c r="D143" s="57"/>
      <c r="E143" s="86"/>
      <c r="F143" s="57"/>
      <c r="J143" s="203"/>
      <c r="K143" s="203"/>
      <c r="L143" s="87"/>
      <c r="M143" s="87"/>
    </row>
    <row r="144" spans="1:13" ht="15" customHeight="1" x14ac:dyDescent="0.2">
      <c r="B144" s="18"/>
      <c r="C144" s="25" t="s">
        <v>117</v>
      </c>
      <c r="D144" s="57" t="s">
        <v>128</v>
      </c>
      <c r="E144" s="86">
        <v>40</v>
      </c>
      <c r="F144" s="47">
        <v>17000</v>
      </c>
      <c r="J144" s="25"/>
      <c r="K144" s="25"/>
      <c r="L144" s="87"/>
      <c r="M144" s="88"/>
    </row>
    <row r="145" spans="2:7" ht="6" customHeight="1" x14ac:dyDescent="0.2">
      <c r="B145" s="18"/>
      <c r="C145" s="25"/>
      <c r="D145" s="57"/>
      <c r="E145" s="91"/>
      <c r="F145" s="57"/>
    </row>
    <row r="146" spans="2:7" ht="19.5" customHeight="1" x14ac:dyDescent="0.2">
      <c r="B146" s="204" t="s">
        <v>31</v>
      </c>
      <c r="C146" s="205"/>
      <c r="D146" s="36"/>
      <c r="E146" s="78">
        <f>SUM(E136:E144)</f>
        <v>102.6</v>
      </c>
      <c r="F146" s="52">
        <f>SUM(F136:F144)</f>
        <v>54320</v>
      </c>
    </row>
    <row r="147" spans="2:7" ht="20.100000000000001" customHeight="1" x14ac:dyDescent="0.2">
      <c r="B147" s="33"/>
      <c r="C147" s="40"/>
      <c r="D147" s="41"/>
      <c r="E147" s="42"/>
      <c r="F147" s="41"/>
      <c r="G147" s="72"/>
    </row>
  </sheetData>
  <mergeCells count="105">
    <mergeCell ref="F5:I5"/>
    <mergeCell ref="J5:J6"/>
    <mergeCell ref="K5:K6"/>
    <mergeCell ref="B7:C7"/>
    <mergeCell ref="B8:C8"/>
    <mergeCell ref="B9:C9"/>
    <mergeCell ref="B10:C10"/>
    <mergeCell ref="B11:C11"/>
    <mergeCell ref="B12:C12"/>
    <mergeCell ref="B5:C6"/>
    <mergeCell ref="D5:D6"/>
    <mergeCell ref="E5:E6"/>
    <mergeCell ref="B19:C19"/>
    <mergeCell ref="B24:C24"/>
    <mergeCell ref="B25:C25"/>
    <mergeCell ref="B26:C26"/>
    <mergeCell ref="B27:C27"/>
    <mergeCell ref="B28:C28"/>
    <mergeCell ref="B13:C13"/>
    <mergeCell ref="B14:C14"/>
    <mergeCell ref="B15:C15"/>
    <mergeCell ref="B16:C16"/>
    <mergeCell ref="B17:C17"/>
    <mergeCell ref="B18:C18"/>
    <mergeCell ref="B35:C35"/>
    <mergeCell ref="B36:C36"/>
    <mergeCell ref="B37:C37"/>
    <mergeCell ref="G41:H41"/>
    <mergeCell ref="G42:H42"/>
    <mergeCell ref="B43:C43"/>
    <mergeCell ref="B29:C29"/>
    <mergeCell ref="B30:C30"/>
    <mergeCell ref="B31:C31"/>
    <mergeCell ref="B32:C32"/>
    <mergeCell ref="B33:C33"/>
    <mergeCell ref="B34:C34"/>
    <mergeCell ref="G50:H50"/>
    <mergeCell ref="G52:H52"/>
    <mergeCell ref="G53:H53"/>
    <mergeCell ref="G54:H54"/>
    <mergeCell ref="B55:C55"/>
    <mergeCell ref="G55:H55"/>
    <mergeCell ref="G44:H44"/>
    <mergeCell ref="G45:H45"/>
    <mergeCell ref="G46:H46"/>
    <mergeCell ref="G47:H47"/>
    <mergeCell ref="B49:C49"/>
    <mergeCell ref="G49:H49"/>
    <mergeCell ref="G62:H62"/>
    <mergeCell ref="B64:C64"/>
    <mergeCell ref="G64:H64"/>
    <mergeCell ref="G65:H65"/>
    <mergeCell ref="G66:H66"/>
    <mergeCell ref="G67:H67"/>
    <mergeCell ref="G56:H56"/>
    <mergeCell ref="G57:H57"/>
    <mergeCell ref="G58:H58"/>
    <mergeCell ref="G60:H60"/>
    <mergeCell ref="B61:C61"/>
    <mergeCell ref="G61:H61"/>
    <mergeCell ref="N73:O73"/>
    <mergeCell ref="B74:C74"/>
    <mergeCell ref="G74:H74"/>
    <mergeCell ref="G75:H75"/>
    <mergeCell ref="G76:H76"/>
    <mergeCell ref="G77:H77"/>
    <mergeCell ref="G68:H68"/>
    <mergeCell ref="G69:H69"/>
    <mergeCell ref="B71:C71"/>
    <mergeCell ref="G71:H71"/>
    <mergeCell ref="G72:H72"/>
    <mergeCell ref="G73:H73"/>
    <mergeCell ref="G83:H83"/>
    <mergeCell ref="B84:C84"/>
    <mergeCell ref="G84:H84"/>
    <mergeCell ref="G86:H86"/>
    <mergeCell ref="G87:H87"/>
    <mergeCell ref="G88:H88"/>
    <mergeCell ref="G78:H78"/>
    <mergeCell ref="B79:C79"/>
    <mergeCell ref="G79:H79"/>
    <mergeCell ref="G80:H80"/>
    <mergeCell ref="G81:H81"/>
    <mergeCell ref="G82:H82"/>
    <mergeCell ref="G94:H94"/>
    <mergeCell ref="G95:H95"/>
    <mergeCell ref="B96:C96"/>
    <mergeCell ref="G96:H96"/>
    <mergeCell ref="B102:C102"/>
    <mergeCell ref="B105:C105"/>
    <mergeCell ref="B89:C89"/>
    <mergeCell ref="G89:H89"/>
    <mergeCell ref="G90:H90"/>
    <mergeCell ref="G91:H91"/>
    <mergeCell ref="G92:H92"/>
    <mergeCell ref="G93:H93"/>
    <mergeCell ref="B143:C143"/>
    <mergeCell ref="J143:K143"/>
    <mergeCell ref="B146:C146"/>
    <mergeCell ref="B115:C115"/>
    <mergeCell ref="B120:C120"/>
    <mergeCell ref="B123:C123"/>
    <mergeCell ref="B126:C126"/>
    <mergeCell ref="B135:C135"/>
    <mergeCell ref="B139:C139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F8BA-0B67-45F3-9504-5D20C5D79E3F}">
  <sheetPr>
    <pageSetUpPr fitToPage="1"/>
  </sheetPr>
  <dimension ref="A1:P142"/>
  <sheetViews>
    <sheetView zoomScale="90" zoomScaleNormal="90" workbookViewId="0"/>
  </sheetViews>
  <sheetFormatPr defaultColWidth="9.140625" defaultRowHeight="12.75" x14ac:dyDescent="0.2"/>
  <cols>
    <col min="1" max="1" width="5.28515625" style="94" customWidth="1"/>
    <col min="2" max="2" width="5.140625" style="94" customWidth="1"/>
    <col min="3" max="3" width="31.5703125" style="94" customWidth="1"/>
    <col min="4" max="10" width="11.7109375" style="94" customWidth="1"/>
    <col min="11" max="16384" width="9.140625" style="94"/>
  </cols>
  <sheetData>
    <row r="1" spans="1:16" ht="20.25" x14ac:dyDescent="0.3">
      <c r="A1" s="93" t="s">
        <v>164</v>
      </c>
      <c r="B1" s="93"/>
      <c r="F1" s="95"/>
    </row>
    <row r="3" spans="1:16" ht="18" x14ac:dyDescent="0.2">
      <c r="A3" s="96" t="s">
        <v>1</v>
      </c>
      <c r="B3" s="96"/>
    </row>
    <row r="4" spans="1:16" ht="9.9499999999999993" customHeight="1" x14ac:dyDescent="0.2"/>
    <row r="5" spans="1:16" ht="23.25" customHeight="1" x14ac:dyDescent="0.2">
      <c r="B5" s="242"/>
      <c r="C5" s="241"/>
      <c r="D5" s="245" t="s">
        <v>163</v>
      </c>
      <c r="E5" s="245" t="s">
        <v>3</v>
      </c>
      <c r="F5" s="253" t="s">
        <v>4</v>
      </c>
      <c r="G5" s="254"/>
      <c r="H5" s="254"/>
      <c r="I5" s="255"/>
      <c r="J5" s="245" t="s">
        <v>153</v>
      </c>
      <c r="K5" s="245" t="s">
        <v>6</v>
      </c>
    </row>
    <row r="6" spans="1:16" ht="131.44999999999999" customHeight="1" x14ac:dyDescent="0.2">
      <c r="B6" s="243"/>
      <c r="C6" s="239"/>
      <c r="D6" s="246"/>
      <c r="E6" s="246"/>
      <c r="F6" s="103" t="s">
        <v>7</v>
      </c>
      <c r="G6" s="103" t="s">
        <v>8</v>
      </c>
      <c r="H6" s="103" t="s">
        <v>9</v>
      </c>
      <c r="I6" s="103" t="s">
        <v>10</v>
      </c>
      <c r="J6" s="246"/>
      <c r="K6" s="246"/>
    </row>
    <row r="7" spans="1:16" ht="18" customHeight="1" x14ac:dyDescent="0.2">
      <c r="B7" s="244"/>
      <c r="C7" s="244"/>
      <c r="D7" s="105"/>
      <c r="E7" s="104"/>
      <c r="F7" s="106" t="s">
        <v>11</v>
      </c>
      <c r="G7" s="106" t="s">
        <v>11</v>
      </c>
      <c r="H7" s="106" t="s">
        <v>12</v>
      </c>
      <c r="I7" s="106" t="s">
        <v>154</v>
      </c>
      <c r="J7" s="106" t="s">
        <v>14</v>
      </c>
      <c r="K7" s="106" t="s">
        <v>15</v>
      </c>
    </row>
    <row r="8" spans="1:16" ht="15" customHeight="1" x14ac:dyDescent="0.2">
      <c r="B8" s="230" t="s">
        <v>16</v>
      </c>
      <c r="C8" s="231"/>
      <c r="D8" s="20">
        <v>52604</v>
      </c>
      <c r="E8" s="110">
        <v>2018</v>
      </c>
      <c r="F8" s="109">
        <v>4</v>
      </c>
      <c r="G8" s="109">
        <v>4</v>
      </c>
      <c r="H8" s="111">
        <v>1.2</v>
      </c>
      <c r="I8" s="112">
        <v>165</v>
      </c>
      <c r="J8" s="109">
        <v>63</v>
      </c>
      <c r="K8" s="113">
        <v>1.1000000000000001</v>
      </c>
    </row>
    <row r="9" spans="1:16" ht="15" customHeight="1" x14ac:dyDescent="0.2">
      <c r="B9" s="230" t="s">
        <v>18</v>
      </c>
      <c r="C9" s="231"/>
      <c r="D9" s="20">
        <v>292913</v>
      </c>
      <c r="E9" s="110">
        <v>2012</v>
      </c>
      <c r="F9" s="109">
        <v>30</v>
      </c>
      <c r="G9" s="109">
        <v>30</v>
      </c>
      <c r="H9" s="111">
        <v>22.8</v>
      </c>
      <c r="I9" s="112" t="s">
        <v>133</v>
      </c>
      <c r="J9" s="109">
        <v>36588</v>
      </c>
      <c r="K9" s="113">
        <v>18</v>
      </c>
    </row>
    <row r="10" spans="1:16" s="114" customFormat="1" ht="15" customHeight="1" x14ac:dyDescent="0.2">
      <c r="B10" s="230" t="s">
        <v>19</v>
      </c>
      <c r="C10" s="231"/>
      <c r="D10" s="20">
        <v>657674</v>
      </c>
      <c r="E10" s="110">
        <v>1998</v>
      </c>
      <c r="F10" s="109">
        <v>457</v>
      </c>
      <c r="G10" s="109">
        <v>562</v>
      </c>
      <c r="H10" s="111">
        <v>275.8</v>
      </c>
      <c r="I10" s="109">
        <v>27336</v>
      </c>
      <c r="J10" s="109">
        <v>171000</v>
      </c>
      <c r="K10" s="113">
        <v>90.2</v>
      </c>
      <c r="L10" s="115"/>
      <c r="M10" s="94"/>
      <c r="N10" s="94"/>
      <c r="O10" s="94"/>
      <c r="P10" s="94"/>
    </row>
    <row r="11" spans="1:16" s="114" customFormat="1" ht="15" customHeight="1" x14ac:dyDescent="0.2">
      <c r="B11" s="230" t="s">
        <v>20</v>
      </c>
      <c r="C11" s="231"/>
      <c r="D11" s="20">
        <v>143485</v>
      </c>
      <c r="E11" s="116">
        <v>2016</v>
      </c>
      <c r="F11" s="112">
        <v>4</v>
      </c>
      <c r="G11" s="112">
        <v>4</v>
      </c>
      <c r="H11" s="117">
        <v>6.3</v>
      </c>
      <c r="I11" s="112">
        <v>650</v>
      </c>
      <c r="J11" s="112">
        <v>5959.27</v>
      </c>
      <c r="K11" s="118">
        <v>1.3</v>
      </c>
      <c r="L11" s="115"/>
      <c r="M11" s="94"/>
      <c r="N11" s="94"/>
      <c r="O11" s="94"/>
      <c r="P11" s="94"/>
    </row>
    <row r="12" spans="1:16" s="114" customFormat="1" ht="15" customHeight="1" x14ac:dyDescent="0.2">
      <c r="B12" s="249" t="s">
        <v>21</v>
      </c>
      <c r="C12" s="250"/>
      <c r="D12" s="20">
        <v>120246</v>
      </c>
      <c r="E12" s="116">
        <v>2017</v>
      </c>
      <c r="F12" s="112">
        <v>3</v>
      </c>
      <c r="G12" s="112">
        <v>8</v>
      </c>
      <c r="H12" s="117">
        <v>6.2</v>
      </c>
      <c r="I12" s="112">
        <v>465</v>
      </c>
      <c r="J12" s="112">
        <v>1934</v>
      </c>
      <c r="K12" s="118">
        <v>2.7</v>
      </c>
      <c r="L12" s="115"/>
      <c r="M12" s="94"/>
      <c r="N12" s="94"/>
      <c r="O12" s="94"/>
      <c r="P12" s="94"/>
    </row>
    <row r="13" spans="1:16" s="114" customFormat="1" ht="15" customHeight="1" x14ac:dyDescent="0.2">
      <c r="B13" s="230" t="s">
        <v>22</v>
      </c>
      <c r="C13" s="231"/>
      <c r="D13" s="20">
        <v>120039</v>
      </c>
      <c r="E13" s="116">
        <v>2000</v>
      </c>
      <c r="F13" s="112">
        <v>1</v>
      </c>
      <c r="G13" s="112">
        <v>1</v>
      </c>
      <c r="H13" s="117">
        <v>0.6</v>
      </c>
      <c r="I13" s="112">
        <v>90</v>
      </c>
      <c r="J13" s="112">
        <v>95.82</v>
      </c>
      <c r="K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">
      <c r="B14" s="230" t="s">
        <v>23</v>
      </c>
      <c r="C14" s="231"/>
      <c r="D14" s="20">
        <v>23822</v>
      </c>
      <c r="E14" s="116">
        <v>2008</v>
      </c>
      <c r="F14" s="112">
        <v>3</v>
      </c>
      <c r="G14" s="112">
        <v>3</v>
      </c>
      <c r="H14" s="117">
        <v>1.6</v>
      </c>
      <c r="I14" s="112">
        <v>123</v>
      </c>
      <c r="J14" s="112">
        <v>1923</v>
      </c>
      <c r="K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">
      <c r="B15" s="230" t="s">
        <v>26</v>
      </c>
      <c r="C15" s="231"/>
      <c r="D15" s="20">
        <v>83693</v>
      </c>
      <c r="E15" s="116">
        <v>2012</v>
      </c>
      <c r="F15" s="112">
        <v>16</v>
      </c>
      <c r="G15" s="112">
        <v>24</v>
      </c>
      <c r="H15" s="117">
        <v>4.7610000000000001</v>
      </c>
      <c r="I15" s="112">
        <v>381.99700000000001</v>
      </c>
      <c r="J15" s="112">
        <v>3759.55</v>
      </c>
      <c r="K15" s="118">
        <v>3.827</v>
      </c>
      <c r="L15" s="115"/>
      <c r="M15" s="94"/>
      <c r="N15" s="94"/>
      <c r="O15" s="94"/>
      <c r="P15" s="94"/>
    </row>
    <row r="16" spans="1:16" s="114" customFormat="1" ht="15" customHeight="1" x14ac:dyDescent="0.2">
      <c r="B16" s="230" t="s">
        <v>134</v>
      </c>
      <c r="C16" s="231"/>
      <c r="D16" s="20">
        <v>241391</v>
      </c>
      <c r="E16" s="116">
        <v>2012</v>
      </c>
      <c r="F16" s="112">
        <v>30</v>
      </c>
      <c r="G16" s="112">
        <v>52</v>
      </c>
      <c r="H16" s="117">
        <v>27.6</v>
      </c>
      <c r="I16" s="112">
        <v>2900</v>
      </c>
      <c r="J16" s="112">
        <v>28220</v>
      </c>
      <c r="K16" s="118">
        <v>16.7</v>
      </c>
      <c r="L16" s="115"/>
      <c r="N16" s="94"/>
      <c r="O16" s="94"/>
      <c r="P16" s="94"/>
    </row>
    <row r="17" spans="1:16" s="114" customFormat="1" ht="15" customHeight="1" x14ac:dyDescent="0.2">
      <c r="B17" s="230" t="s">
        <v>28</v>
      </c>
      <c r="C17" s="231"/>
      <c r="D17" s="20">
        <v>194488</v>
      </c>
      <c r="E17" s="116">
        <v>2000</v>
      </c>
      <c r="F17" s="112">
        <v>121</v>
      </c>
      <c r="G17" s="112">
        <v>121</v>
      </c>
      <c r="H17" s="117">
        <v>65.099999999999994</v>
      </c>
      <c r="I17" s="112">
        <v>5023</v>
      </c>
      <c r="J17" s="23">
        <v>38565</v>
      </c>
      <c r="K17" s="118">
        <v>29.1</v>
      </c>
      <c r="L17" s="115"/>
      <c r="M17" s="94"/>
      <c r="N17" s="94"/>
      <c r="O17" s="94"/>
      <c r="P17" s="94"/>
    </row>
    <row r="18" spans="1:16" s="114" customFormat="1" ht="15" customHeight="1" x14ac:dyDescent="0.2">
      <c r="B18" s="236" t="s">
        <v>29</v>
      </c>
      <c r="C18" s="237"/>
      <c r="D18" s="109"/>
      <c r="E18" s="116">
        <v>2002</v>
      </c>
      <c r="F18" s="112"/>
      <c r="G18" s="112"/>
      <c r="H18" s="117"/>
      <c r="I18" s="112"/>
      <c r="J18" s="112"/>
      <c r="K18" s="118"/>
      <c r="L18" s="114" t="s">
        <v>162</v>
      </c>
      <c r="N18" s="94"/>
      <c r="O18" s="115"/>
      <c r="P18" s="94"/>
    </row>
    <row r="19" spans="1:16" s="121" customFormat="1" ht="19.5" customHeight="1" x14ac:dyDescent="0.2">
      <c r="B19" s="247" t="s">
        <v>31</v>
      </c>
      <c r="C19" s="251"/>
      <c r="D19" s="122"/>
      <c r="E19" s="123"/>
      <c r="F19" s="124">
        <f t="shared" ref="F19:K19" si="0">SUM(F8:F18)</f>
        <v>669</v>
      </c>
      <c r="G19" s="124">
        <f t="shared" si="0"/>
        <v>809</v>
      </c>
      <c r="H19" s="125">
        <f t="shared" si="0"/>
        <v>411.96100000000013</v>
      </c>
      <c r="I19" s="124">
        <f t="shared" si="0"/>
        <v>37133.997000000003</v>
      </c>
      <c r="J19" s="124">
        <f t="shared" si="0"/>
        <v>288107.64</v>
      </c>
      <c r="K19" s="126">
        <f t="shared" si="0"/>
        <v>164.52700000000002</v>
      </c>
      <c r="N19" s="94"/>
      <c r="O19" s="94"/>
      <c r="P19" s="94"/>
    </row>
    <row r="20" spans="1:16" s="121" customFormat="1" ht="20.100000000000001" customHeight="1" x14ac:dyDescent="0.2">
      <c r="B20" s="179" t="s">
        <v>136</v>
      </c>
      <c r="D20" s="127"/>
      <c r="E20" s="128"/>
      <c r="F20" s="128"/>
      <c r="G20" s="129"/>
      <c r="H20" s="128"/>
      <c r="I20" s="128"/>
      <c r="M20" s="94"/>
      <c r="N20" s="94"/>
    </row>
    <row r="21" spans="1:16" s="121" customFormat="1" ht="20.100000000000001" customHeight="1" x14ac:dyDescent="0.2">
      <c r="B21" s="179"/>
      <c r="D21" s="127"/>
      <c r="E21" s="128"/>
      <c r="F21" s="128"/>
      <c r="G21" s="129"/>
      <c r="H21" s="128"/>
      <c r="I21" s="128"/>
      <c r="M21" s="94"/>
      <c r="N21" s="94"/>
    </row>
    <row r="22" spans="1:16" ht="18" x14ac:dyDescent="0.2">
      <c r="A22" s="96" t="s">
        <v>34</v>
      </c>
      <c r="C22" s="96"/>
      <c r="J22" s="133"/>
    </row>
    <row r="23" spans="1:16" ht="9.9499999999999993" customHeight="1" x14ac:dyDescent="0.2"/>
    <row r="24" spans="1:16" ht="94.5" customHeight="1" x14ac:dyDescent="0.2">
      <c r="B24" s="242"/>
      <c r="C24" s="241"/>
      <c r="D24" s="99" t="s">
        <v>35</v>
      </c>
      <c r="E24" s="99" t="s">
        <v>36</v>
      </c>
      <c r="F24" s="99" t="s">
        <v>37</v>
      </c>
      <c r="G24" s="99" t="s">
        <v>38</v>
      </c>
      <c r="H24" s="99" t="s">
        <v>39</v>
      </c>
    </row>
    <row r="25" spans="1:16" ht="18" customHeight="1" x14ac:dyDescent="0.2">
      <c r="B25" s="234"/>
      <c r="C25" s="235"/>
      <c r="D25" s="106" t="s">
        <v>14</v>
      </c>
      <c r="E25" s="106" t="s">
        <v>14</v>
      </c>
      <c r="F25" s="106" t="s">
        <v>14</v>
      </c>
      <c r="G25" s="106" t="s">
        <v>14</v>
      </c>
      <c r="H25" s="106" t="s">
        <v>14</v>
      </c>
    </row>
    <row r="26" spans="1:16" ht="18" customHeight="1" x14ac:dyDescent="0.2">
      <c r="B26" s="230" t="s">
        <v>40</v>
      </c>
      <c r="C26" s="231"/>
      <c r="D26" s="112"/>
      <c r="E26" s="112">
        <v>58</v>
      </c>
      <c r="F26" s="112">
        <v>5</v>
      </c>
      <c r="G26" s="112"/>
      <c r="H26" s="132">
        <f t="shared" ref="H26:H35" si="1">SUM(D26:G26)</f>
        <v>63</v>
      </c>
      <c r="J26" s="133"/>
    </row>
    <row r="27" spans="1:16" s="114" customFormat="1" ht="15" customHeight="1" x14ac:dyDescent="0.2">
      <c r="B27" s="230" t="s">
        <v>41</v>
      </c>
      <c r="C27" s="231"/>
      <c r="D27" s="112"/>
      <c r="E27" s="112">
        <v>25741</v>
      </c>
      <c r="F27" s="112"/>
      <c r="G27" s="112">
        <v>10847</v>
      </c>
      <c r="H27" s="132">
        <f t="shared" si="1"/>
        <v>36588</v>
      </c>
      <c r="I27" s="134"/>
      <c r="J27" s="133"/>
      <c r="L27" s="115"/>
      <c r="M27" s="94"/>
      <c r="N27" s="94"/>
      <c r="O27" s="94"/>
      <c r="P27" s="94"/>
    </row>
    <row r="28" spans="1:16" s="114" customFormat="1" ht="15" customHeight="1" x14ac:dyDescent="0.2">
      <c r="B28" s="230" t="s">
        <v>42</v>
      </c>
      <c r="C28" s="231"/>
      <c r="D28" s="112">
        <v>5132</v>
      </c>
      <c r="E28" s="112">
        <v>150940</v>
      </c>
      <c r="F28" s="112">
        <v>6804</v>
      </c>
      <c r="G28" s="112">
        <v>8124</v>
      </c>
      <c r="H28" s="132">
        <f t="shared" si="1"/>
        <v>171000</v>
      </c>
      <c r="I28" s="94"/>
      <c r="J28" s="133"/>
      <c r="K28" s="135"/>
      <c r="L28" s="136"/>
      <c r="M28" s="137"/>
      <c r="N28" s="94"/>
      <c r="O28" s="94"/>
      <c r="P28" s="94"/>
    </row>
    <row r="29" spans="1:16" s="114" customFormat="1" ht="15" customHeight="1" x14ac:dyDescent="0.2">
      <c r="B29" s="230" t="s">
        <v>43</v>
      </c>
      <c r="C29" s="231"/>
      <c r="D29" s="112"/>
      <c r="E29" s="112"/>
      <c r="F29" s="112">
        <v>5959.27</v>
      </c>
      <c r="G29" s="112"/>
      <c r="H29" s="132">
        <f t="shared" si="1"/>
        <v>5959.27</v>
      </c>
      <c r="I29" s="94"/>
      <c r="J29" s="133"/>
      <c r="K29" s="135"/>
      <c r="L29" s="136"/>
      <c r="M29" s="137"/>
      <c r="N29" s="94"/>
      <c r="O29" s="94"/>
      <c r="P29" s="94"/>
    </row>
    <row r="30" spans="1:16" s="114" customFormat="1" ht="15" customHeight="1" x14ac:dyDescent="0.2">
      <c r="B30" s="249" t="s">
        <v>44</v>
      </c>
      <c r="C30" s="250"/>
      <c r="D30" s="112"/>
      <c r="E30" s="112">
        <v>149.9</v>
      </c>
      <c r="F30" s="112">
        <v>307.10000000000002</v>
      </c>
      <c r="G30" s="112">
        <v>1477</v>
      </c>
      <c r="H30" s="132">
        <f t="shared" si="1"/>
        <v>1934</v>
      </c>
      <c r="I30" s="94"/>
      <c r="J30" s="133"/>
      <c r="L30" s="136"/>
      <c r="M30" s="137"/>
      <c r="N30" s="94"/>
      <c r="O30" s="94"/>
      <c r="P30" s="94"/>
    </row>
    <row r="31" spans="1:16" s="114" customFormat="1" ht="15" customHeight="1" x14ac:dyDescent="0.2">
      <c r="B31" s="230" t="s">
        <v>45</v>
      </c>
      <c r="C31" s="231"/>
      <c r="D31" s="112"/>
      <c r="E31" s="112"/>
      <c r="F31" s="112"/>
      <c r="G31" s="112">
        <v>95.82</v>
      </c>
      <c r="H31" s="132">
        <f t="shared" si="1"/>
        <v>95.82</v>
      </c>
      <c r="I31" s="94"/>
      <c r="J31" s="133"/>
      <c r="L31" s="115"/>
      <c r="M31" s="94"/>
      <c r="N31" s="94"/>
      <c r="O31" s="94"/>
      <c r="P31" s="94"/>
    </row>
    <row r="32" spans="1:16" s="114" customFormat="1" ht="15" customHeight="1" x14ac:dyDescent="0.2">
      <c r="B32" s="230" t="s">
        <v>46</v>
      </c>
      <c r="C32" s="231"/>
      <c r="D32" s="112"/>
      <c r="E32" s="112"/>
      <c r="F32" s="112">
        <v>1923</v>
      </c>
      <c r="G32" s="112"/>
      <c r="H32" s="132">
        <f t="shared" si="1"/>
        <v>1923</v>
      </c>
      <c r="I32" s="94"/>
      <c r="J32" s="133"/>
      <c r="L32" s="115"/>
      <c r="M32" s="94"/>
      <c r="N32" s="94"/>
      <c r="O32" s="94"/>
      <c r="P32" s="94"/>
    </row>
    <row r="33" spans="1:16" s="114" customFormat="1" ht="15" customHeight="1" x14ac:dyDescent="0.2">
      <c r="B33" s="230" t="s">
        <v>48</v>
      </c>
      <c r="C33" s="231"/>
      <c r="D33" s="112"/>
      <c r="E33" s="112">
        <v>14.76</v>
      </c>
      <c r="F33" s="112">
        <v>2177.6</v>
      </c>
      <c r="G33" s="112">
        <v>1883.16</v>
      </c>
      <c r="H33" s="132">
        <f t="shared" si="1"/>
        <v>4075.5200000000004</v>
      </c>
      <c r="I33" s="94"/>
      <c r="J33" s="133"/>
      <c r="L33" s="115"/>
      <c r="M33" s="94"/>
      <c r="N33" s="94"/>
      <c r="O33" s="94"/>
      <c r="P33" s="94"/>
    </row>
    <row r="34" spans="1:16" s="114" customFormat="1" ht="15" customHeight="1" x14ac:dyDescent="0.2">
      <c r="B34" s="230" t="s">
        <v>137</v>
      </c>
      <c r="C34" s="231"/>
      <c r="D34" s="112"/>
      <c r="E34" s="112">
        <v>1163</v>
      </c>
      <c r="F34" s="112">
        <v>11199</v>
      </c>
      <c r="G34" s="112">
        <v>15858</v>
      </c>
      <c r="H34" s="132">
        <f t="shared" si="1"/>
        <v>28220</v>
      </c>
      <c r="I34" s="138"/>
      <c r="J34" s="133"/>
      <c r="L34" s="115"/>
      <c r="M34" s="94"/>
      <c r="N34" s="94"/>
      <c r="O34" s="94"/>
      <c r="P34" s="94"/>
    </row>
    <row r="35" spans="1:16" s="114" customFormat="1" ht="15" customHeight="1" x14ac:dyDescent="0.2">
      <c r="B35" s="230" t="s">
        <v>50</v>
      </c>
      <c r="C35" s="231"/>
      <c r="D35" s="112"/>
      <c r="E35" s="112"/>
      <c r="F35" s="112">
        <v>5311</v>
      </c>
      <c r="G35" s="112">
        <v>33254</v>
      </c>
      <c r="H35" s="47">
        <f t="shared" si="1"/>
        <v>38565</v>
      </c>
      <c r="I35" s="94"/>
      <c r="J35" s="133"/>
      <c r="L35" s="115"/>
      <c r="M35" s="94"/>
      <c r="N35" s="94"/>
      <c r="O35" s="94"/>
      <c r="P35" s="94"/>
    </row>
    <row r="36" spans="1:16" s="114" customFormat="1" ht="15" customHeight="1" x14ac:dyDescent="0.2">
      <c r="B36" s="236" t="s">
        <v>51</v>
      </c>
      <c r="C36" s="237"/>
      <c r="D36" s="112"/>
      <c r="E36" s="112"/>
      <c r="F36" s="112"/>
      <c r="G36" s="112"/>
      <c r="H36" s="132"/>
      <c r="I36" s="114" t="s">
        <v>162</v>
      </c>
      <c r="J36" s="133"/>
      <c r="L36" s="115"/>
      <c r="M36" s="94"/>
      <c r="N36" s="94"/>
      <c r="O36" s="94"/>
      <c r="P36" s="94"/>
    </row>
    <row r="37" spans="1:16" s="121" customFormat="1" ht="19.5" customHeight="1" x14ac:dyDescent="0.2">
      <c r="B37" s="247" t="s">
        <v>31</v>
      </c>
      <c r="C37" s="251"/>
      <c r="D37" s="139">
        <f>SUM(D26:D36)</f>
        <v>5132</v>
      </c>
      <c r="E37" s="139">
        <f>SUM(E26:E36)</f>
        <v>178066.66</v>
      </c>
      <c r="F37" s="139">
        <f>SUM(F26:F36)</f>
        <v>33685.97</v>
      </c>
      <c r="G37" s="139">
        <f>SUM(G26:G36)</f>
        <v>71538.98</v>
      </c>
      <c r="H37" s="139">
        <f>SUM(H26:H36)</f>
        <v>288423.61</v>
      </c>
      <c r="I37" s="94"/>
      <c r="J37" s="94"/>
      <c r="M37" s="94"/>
      <c r="N37" s="94"/>
      <c r="O37" s="94"/>
      <c r="P37" s="94"/>
    </row>
    <row r="38" spans="1:16" s="121" customFormat="1" ht="19.5" customHeight="1" x14ac:dyDescent="0.2">
      <c r="D38" s="140"/>
      <c r="E38" s="140"/>
      <c r="F38" s="140"/>
      <c r="G38" s="140"/>
      <c r="H38" s="140"/>
      <c r="I38" s="94"/>
      <c r="J38" s="94"/>
      <c r="M38" s="94"/>
      <c r="N38" s="94"/>
      <c r="O38" s="94"/>
      <c r="P38" s="94"/>
    </row>
    <row r="39" spans="1:16" ht="18" customHeight="1" x14ac:dyDescent="0.2">
      <c r="A39" s="4" t="s">
        <v>52</v>
      </c>
      <c r="C39" s="96"/>
      <c r="D39" s="95"/>
    </row>
    <row r="40" spans="1:16" ht="9.9499999999999993" customHeight="1" x14ac:dyDescent="0.2"/>
    <row r="41" spans="1:16" ht="110.1" customHeight="1" x14ac:dyDescent="0.2">
      <c r="B41" s="97"/>
      <c r="C41" s="141"/>
      <c r="D41" s="99" t="s">
        <v>53</v>
      </c>
      <c r="E41" s="99" t="s">
        <v>54</v>
      </c>
      <c r="F41" s="99" t="s">
        <v>55</v>
      </c>
      <c r="G41" s="240" t="s">
        <v>56</v>
      </c>
      <c r="H41" s="241"/>
    </row>
    <row r="42" spans="1:16" ht="18" customHeight="1" x14ac:dyDescent="0.2">
      <c r="B42" s="130"/>
      <c r="C42" s="142"/>
      <c r="D42" s="143"/>
      <c r="E42" s="106" t="s">
        <v>12</v>
      </c>
      <c r="F42" s="104"/>
      <c r="G42" s="234"/>
      <c r="H42" s="235"/>
    </row>
    <row r="43" spans="1:16" ht="18" customHeight="1" x14ac:dyDescent="0.2">
      <c r="B43" s="230" t="s">
        <v>40</v>
      </c>
      <c r="C43" s="231"/>
      <c r="D43" s="144"/>
      <c r="E43" s="145"/>
      <c r="F43" s="102"/>
      <c r="G43" s="100"/>
      <c r="H43" s="101"/>
    </row>
    <row r="44" spans="1:16" ht="18" customHeight="1" x14ac:dyDescent="0.2">
      <c r="B44" s="107"/>
      <c r="C44" s="108" t="s">
        <v>60</v>
      </c>
      <c r="D44" s="146">
        <v>2018</v>
      </c>
      <c r="E44" s="118">
        <v>0.4</v>
      </c>
      <c r="F44" s="146">
        <v>1</v>
      </c>
      <c r="G44" s="232" t="s">
        <v>61</v>
      </c>
      <c r="H44" s="233"/>
    </row>
    <row r="45" spans="1:16" ht="18" customHeight="1" x14ac:dyDescent="0.2">
      <c r="B45" s="107"/>
      <c r="C45" s="108" t="s">
        <v>62</v>
      </c>
      <c r="D45" s="146">
        <v>2020</v>
      </c>
      <c r="E45" s="118">
        <v>0.4</v>
      </c>
      <c r="F45" s="146">
        <v>1</v>
      </c>
      <c r="G45" s="232" t="s">
        <v>61</v>
      </c>
      <c r="H45" s="233"/>
    </row>
    <row r="46" spans="1:16" ht="18" customHeight="1" x14ac:dyDescent="0.2">
      <c r="B46" s="100"/>
      <c r="C46" s="108" t="s">
        <v>64</v>
      </c>
      <c r="D46" s="146">
        <v>2018</v>
      </c>
      <c r="E46" s="118">
        <v>0.5</v>
      </c>
      <c r="F46" s="146">
        <v>1</v>
      </c>
      <c r="G46" s="232" t="s">
        <v>59</v>
      </c>
      <c r="H46" s="233"/>
    </row>
    <row r="47" spans="1:16" ht="6.75" customHeight="1" x14ac:dyDescent="0.2">
      <c r="B47" s="100"/>
      <c r="D47" s="144"/>
      <c r="E47" s="145"/>
      <c r="F47" s="102"/>
      <c r="G47" s="100"/>
      <c r="H47" s="101"/>
    </row>
    <row r="48" spans="1:16" ht="15" customHeight="1" x14ac:dyDescent="0.2">
      <c r="B48" s="230" t="s">
        <v>41</v>
      </c>
      <c r="C48" s="231"/>
      <c r="D48" s="102"/>
      <c r="E48" s="102"/>
      <c r="F48" s="102"/>
      <c r="G48" s="238"/>
      <c r="H48" s="239"/>
    </row>
    <row r="49" spans="2:16" ht="15" customHeight="1" x14ac:dyDescent="0.2">
      <c r="B49" s="107"/>
      <c r="C49" s="108" t="s">
        <v>138</v>
      </c>
      <c r="D49" s="146">
        <v>2012</v>
      </c>
      <c r="E49" s="118">
        <v>5.5</v>
      </c>
      <c r="F49" s="146">
        <v>1</v>
      </c>
      <c r="G49" s="232" t="s">
        <v>61</v>
      </c>
      <c r="H49" s="233"/>
    </row>
    <row r="50" spans="2:16" ht="15" customHeight="1" x14ac:dyDescent="0.2">
      <c r="B50" s="107"/>
      <c r="C50" s="108" t="s">
        <v>66</v>
      </c>
      <c r="D50" s="146">
        <v>2012</v>
      </c>
      <c r="E50" s="118">
        <v>4</v>
      </c>
      <c r="F50" s="146">
        <v>1</v>
      </c>
      <c r="G50" s="232" t="s">
        <v>61</v>
      </c>
      <c r="H50" s="233"/>
    </row>
    <row r="51" spans="2:16" s="153" customFormat="1" ht="6" customHeight="1" x14ac:dyDescent="0.2">
      <c r="B51" s="149"/>
      <c r="C51" s="150"/>
      <c r="D51" s="151"/>
      <c r="E51" s="152"/>
      <c r="F51" s="151"/>
      <c r="G51" s="232"/>
      <c r="H51" s="233"/>
      <c r="I51" s="94"/>
      <c r="J51" s="94"/>
      <c r="K51" s="94"/>
      <c r="L51" s="94"/>
      <c r="M51" s="94"/>
      <c r="N51" s="94"/>
      <c r="O51" s="94"/>
      <c r="P51" s="94"/>
    </row>
    <row r="52" spans="2:16" ht="15" customHeight="1" x14ac:dyDescent="0.2">
      <c r="B52" s="230" t="s">
        <v>42</v>
      </c>
      <c r="C52" s="231"/>
      <c r="D52" s="102"/>
      <c r="E52" s="102"/>
      <c r="F52" s="102"/>
      <c r="G52" s="238"/>
      <c r="H52" s="239"/>
    </row>
    <row r="53" spans="2:16" ht="15" customHeight="1" x14ac:dyDescent="0.2">
      <c r="B53" s="107"/>
      <c r="C53" s="108" t="s">
        <v>68</v>
      </c>
      <c r="D53" s="146" t="s">
        <v>144</v>
      </c>
      <c r="E53" s="118">
        <v>35</v>
      </c>
      <c r="F53" s="146">
        <v>10</v>
      </c>
      <c r="G53" s="232" t="s">
        <v>70</v>
      </c>
      <c r="H53" s="233"/>
    </row>
    <row r="54" spans="2:16" ht="15" customHeight="1" x14ac:dyDescent="0.2">
      <c r="B54" s="107"/>
      <c r="C54" s="108" t="s">
        <v>71</v>
      </c>
      <c r="D54" s="146">
        <v>2007</v>
      </c>
      <c r="E54" s="118">
        <v>70</v>
      </c>
      <c r="F54" s="146">
        <v>5</v>
      </c>
      <c r="G54" s="232" t="s">
        <v>61</v>
      </c>
      <c r="H54" s="233"/>
    </row>
    <row r="55" spans="2:16" ht="15" customHeight="1" x14ac:dyDescent="0.2">
      <c r="B55" s="107"/>
      <c r="C55" s="108" t="s">
        <v>73</v>
      </c>
      <c r="D55" s="146">
        <v>2018</v>
      </c>
      <c r="E55" s="118">
        <v>15</v>
      </c>
      <c r="F55" s="146">
        <v>2</v>
      </c>
      <c r="G55" s="232" t="s">
        <v>61</v>
      </c>
      <c r="H55" s="233"/>
    </row>
    <row r="56" spans="2:16" ht="15" customHeight="1" x14ac:dyDescent="0.2">
      <c r="B56" s="107"/>
      <c r="C56" s="108" t="s">
        <v>68</v>
      </c>
      <c r="D56" s="146">
        <v>2017</v>
      </c>
      <c r="E56" s="118">
        <v>10</v>
      </c>
      <c r="F56" s="146">
        <v>2</v>
      </c>
      <c r="G56" s="147" t="s">
        <v>59</v>
      </c>
      <c r="H56" s="148"/>
    </row>
    <row r="57" spans="2:16" s="153" customFormat="1" ht="8.4499999999999993" customHeight="1" x14ac:dyDescent="0.2">
      <c r="B57" s="149"/>
      <c r="C57" s="150"/>
      <c r="D57" s="151"/>
      <c r="E57" s="152"/>
      <c r="F57" s="151"/>
      <c r="G57" s="232"/>
      <c r="H57" s="233"/>
      <c r="I57" s="94"/>
      <c r="J57" s="94"/>
      <c r="K57" s="94"/>
      <c r="L57" s="94"/>
      <c r="M57" s="94"/>
      <c r="N57" s="94"/>
      <c r="O57" s="94"/>
      <c r="P57" s="94"/>
    </row>
    <row r="58" spans="2:16" ht="15" customHeight="1" x14ac:dyDescent="0.2">
      <c r="B58" s="230" t="s">
        <v>43</v>
      </c>
      <c r="C58" s="231"/>
      <c r="D58" s="102"/>
      <c r="E58" s="102"/>
      <c r="F58" s="102"/>
      <c r="G58" s="238"/>
      <c r="H58" s="239"/>
    </row>
    <row r="59" spans="2:16" ht="15" customHeight="1" x14ac:dyDescent="0.2">
      <c r="B59" s="107"/>
      <c r="C59" s="108" t="s">
        <v>57</v>
      </c>
      <c r="D59" s="146" t="s">
        <v>58</v>
      </c>
      <c r="E59" s="118">
        <v>6.3</v>
      </c>
      <c r="F59" s="146">
        <v>4</v>
      </c>
      <c r="G59" s="232" t="s">
        <v>59</v>
      </c>
      <c r="H59" s="233"/>
    </row>
    <row r="60" spans="2:16" ht="6" customHeight="1" x14ac:dyDescent="0.2">
      <c r="B60" s="107"/>
      <c r="C60" s="108"/>
      <c r="D60" s="146"/>
      <c r="E60" s="118"/>
      <c r="F60" s="146"/>
      <c r="G60" s="147"/>
      <c r="H60" s="148"/>
    </row>
    <row r="61" spans="2:16" ht="15" customHeight="1" x14ac:dyDescent="0.2">
      <c r="B61" s="249" t="s">
        <v>44</v>
      </c>
      <c r="C61" s="250"/>
      <c r="D61" s="146"/>
      <c r="E61" s="118"/>
      <c r="F61" s="146"/>
      <c r="G61" s="232"/>
      <c r="H61" s="233"/>
    </row>
    <row r="62" spans="2:16" ht="15" customHeight="1" x14ac:dyDescent="0.2">
      <c r="B62" s="119"/>
      <c r="C62" s="120" t="s">
        <v>75</v>
      </c>
      <c r="D62" s="146">
        <v>2019</v>
      </c>
      <c r="E62" s="118">
        <v>0.38</v>
      </c>
      <c r="F62" s="146">
        <v>1</v>
      </c>
      <c r="G62" s="232" t="s">
        <v>61</v>
      </c>
      <c r="H62" s="233"/>
    </row>
    <row r="63" spans="2:16" ht="15" customHeight="1" x14ac:dyDescent="0.2">
      <c r="B63" s="119"/>
      <c r="C63" s="120" t="s">
        <v>139</v>
      </c>
      <c r="D63" s="146">
        <v>2020</v>
      </c>
      <c r="E63" s="118">
        <v>0.65</v>
      </c>
      <c r="F63" s="146">
        <v>1</v>
      </c>
      <c r="G63" s="232" t="s">
        <v>61</v>
      </c>
      <c r="H63" s="233"/>
    </row>
    <row r="64" spans="2:16" ht="15" customHeight="1" x14ac:dyDescent="0.2">
      <c r="B64" s="119"/>
      <c r="C64" s="120" t="s">
        <v>140</v>
      </c>
      <c r="D64" s="146">
        <v>2017</v>
      </c>
      <c r="E64" s="118">
        <v>1.6</v>
      </c>
      <c r="F64" s="146">
        <v>1</v>
      </c>
      <c r="G64" s="232" t="s">
        <v>59</v>
      </c>
      <c r="H64" s="233"/>
    </row>
    <row r="65" spans="2:15" ht="15" customHeight="1" x14ac:dyDescent="0.2">
      <c r="B65" s="119"/>
      <c r="C65" s="120" t="s">
        <v>141</v>
      </c>
      <c r="D65" s="146">
        <v>2018</v>
      </c>
      <c r="E65" s="118">
        <v>1.5</v>
      </c>
      <c r="F65" s="146">
        <v>1</v>
      </c>
      <c r="G65" s="232" t="s">
        <v>59</v>
      </c>
      <c r="H65" s="233"/>
    </row>
    <row r="66" spans="2:15" s="153" customFormat="1" ht="6" customHeight="1" x14ac:dyDescent="0.2">
      <c r="B66" s="149"/>
      <c r="C66" s="150"/>
      <c r="D66" s="151"/>
      <c r="E66" s="152"/>
      <c r="F66" s="151"/>
      <c r="G66" s="147"/>
      <c r="H66" s="148"/>
      <c r="I66" s="94"/>
      <c r="J66" s="94"/>
      <c r="K66" s="94"/>
      <c r="L66" s="154"/>
      <c r="M66" s="154"/>
      <c r="N66" s="155"/>
      <c r="O66" s="155"/>
    </row>
    <row r="67" spans="2:15" ht="15" customHeight="1" x14ac:dyDescent="0.2">
      <c r="B67" s="230" t="s">
        <v>45</v>
      </c>
      <c r="C67" s="231"/>
      <c r="D67" s="146"/>
      <c r="E67" s="118"/>
      <c r="F67" s="146"/>
      <c r="G67" s="232"/>
      <c r="H67" s="233"/>
    </row>
    <row r="68" spans="2:15" ht="15" customHeight="1" x14ac:dyDescent="0.2">
      <c r="B68" s="107"/>
      <c r="C68" s="108" t="s">
        <v>83</v>
      </c>
      <c r="D68" s="146">
        <v>2018</v>
      </c>
      <c r="E68" s="118">
        <v>0.2</v>
      </c>
      <c r="F68" s="146">
        <v>1</v>
      </c>
      <c r="G68" s="232" t="s">
        <v>59</v>
      </c>
      <c r="H68" s="233"/>
    </row>
    <row r="69" spans="2:15" s="153" customFormat="1" ht="6" customHeight="1" x14ac:dyDescent="0.2">
      <c r="B69" s="149"/>
      <c r="C69" s="150"/>
      <c r="D69" s="151"/>
      <c r="E69" s="152"/>
      <c r="F69" s="151"/>
      <c r="G69" s="232"/>
      <c r="H69" s="233"/>
      <c r="I69" s="94"/>
      <c r="J69" s="94"/>
      <c r="K69" s="94"/>
      <c r="L69" s="154"/>
      <c r="M69" s="154"/>
      <c r="N69" s="252"/>
      <c r="O69" s="252"/>
    </row>
    <row r="70" spans="2:15" ht="15" customHeight="1" x14ac:dyDescent="0.2">
      <c r="B70" s="230" t="s">
        <v>46</v>
      </c>
      <c r="C70" s="231"/>
      <c r="D70" s="146"/>
      <c r="E70" s="118"/>
      <c r="F70" s="146"/>
      <c r="G70" s="232"/>
      <c r="H70" s="233"/>
    </row>
    <row r="71" spans="2:15" ht="15" customHeight="1" x14ac:dyDescent="0.2">
      <c r="B71" s="107"/>
      <c r="C71" s="120" t="s">
        <v>85</v>
      </c>
      <c r="D71" s="146">
        <v>2008</v>
      </c>
      <c r="E71" s="118">
        <v>0.6</v>
      </c>
      <c r="F71" s="146">
        <v>1</v>
      </c>
      <c r="G71" s="232" t="s">
        <v>59</v>
      </c>
      <c r="H71" s="233"/>
    </row>
    <row r="72" spans="2:15" ht="15" customHeight="1" x14ac:dyDescent="0.2">
      <c r="B72" s="107"/>
      <c r="C72" s="120" t="s">
        <v>86</v>
      </c>
      <c r="D72" s="146">
        <v>2014</v>
      </c>
      <c r="E72" s="118">
        <v>0.9</v>
      </c>
      <c r="F72" s="146">
        <v>1</v>
      </c>
      <c r="G72" s="232" t="s">
        <v>37</v>
      </c>
      <c r="H72" s="233"/>
    </row>
    <row r="73" spans="2:15" s="153" customFormat="1" ht="6" customHeight="1" x14ac:dyDescent="0.2">
      <c r="B73" s="149"/>
      <c r="C73" s="150"/>
      <c r="D73" s="151"/>
      <c r="E73" s="152"/>
      <c r="F73" s="151"/>
      <c r="G73" s="232"/>
      <c r="H73" s="233"/>
      <c r="I73" s="94"/>
      <c r="J73" s="94"/>
      <c r="K73" s="94"/>
    </row>
    <row r="74" spans="2:15" ht="15" customHeight="1" x14ac:dyDescent="0.2">
      <c r="B74" s="230" t="s">
        <v>48</v>
      </c>
      <c r="C74" s="231"/>
      <c r="D74" s="146"/>
      <c r="E74" s="118"/>
      <c r="F74" s="146"/>
      <c r="G74" s="232"/>
      <c r="H74" s="233"/>
    </row>
    <row r="75" spans="2:15" ht="15" customHeight="1" x14ac:dyDescent="0.2">
      <c r="B75" s="107"/>
      <c r="C75" s="108" t="s">
        <v>88</v>
      </c>
      <c r="D75" s="146">
        <v>2020</v>
      </c>
      <c r="E75" s="118">
        <v>0.15</v>
      </c>
      <c r="F75" s="146">
        <v>1</v>
      </c>
      <c r="G75" s="232" t="s">
        <v>61</v>
      </c>
      <c r="H75" s="233"/>
    </row>
    <row r="76" spans="2:15" ht="15" customHeight="1" x14ac:dyDescent="0.2">
      <c r="B76" s="107"/>
      <c r="C76" s="108" t="s">
        <v>89</v>
      </c>
      <c r="D76" s="146">
        <v>2012</v>
      </c>
      <c r="E76" s="118">
        <v>1.5</v>
      </c>
      <c r="F76" s="146">
        <v>1</v>
      </c>
      <c r="G76" s="232" t="s">
        <v>59</v>
      </c>
      <c r="H76" s="233"/>
    </row>
    <row r="77" spans="2:15" ht="15" customHeight="1" x14ac:dyDescent="0.2">
      <c r="B77" s="107"/>
      <c r="C77" s="108" t="s">
        <v>90</v>
      </c>
      <c r="D77" s="146" t="s">
        <v>158</v>
      </c>
      <c r="E77" s="118">
        <v>2.9</v>
      </c>
      <c r="F77" s="146">
        <v>2</v>
      </c>
      <c r="G77" s="232" t="s">
        <v>59</v>
      </c>
      <c r="H77" s="233"/>
    </row>
    <row r="78" spans="2:15" s="153" customFormat="1" ht="6" customHeight="1" x14ac:dyDescent="0.2">
      <c r="B78" s="149"/>
      <c r="C78" s="150"/>
      <c r="D78" s="151"/>
      <c r="E78" s="152"/>
      <c r="F78" s="151"/>
      <c r="G78" s="232"/>
      <c r="H78" s="233"/>
      <c r="I78" s="94"/>
      <c r="J78" s="94"/>
      <c r="K78" s="94"/>
    </row>
    <row r="79" spans="2:15" ht="15" customHeight="1" x14ac:dyDescent="0.2">
      <c r="B79" s="230" t="s">
        <v>137</v>
      </c>
      <c r="C79" s="231"/>
      <c r="D79" s="146"/>
      <c r="E79" s="118"/>
      <c r="F79" s="146"/>
      <c r="G79" s="232"/>
      <c r="H79" s="233"/>
    </row>
    <row r="80" spans="2:15" ht="15" customHeight="1" x14ac:dyDescent="0.2">
      <c r="B80" s="107"/>
      <c r="C80" s="108" t="s">
        <v>92</v>
      </c>
      <c r="D80" s="146">
        <v>2018</v>
      </c>
      <c r="E80" s="118">
        <v>0.5</v>
      </c>
      <c r="F80" s="146">
        <v>1</v>
      </c>
      <c r="G80" s="147" t="s">
        <v>61</v>
      </c>
      <c r="H80" s="148"/>
    </row>
    <row r="81" spans="1:11" ht="15" customHeight="1" x14ac:dyDescent="0.2">
      <c r="B81" s="107"/>
      <c r="C81" s="108" t="s">
        <v>143</v>
      </c>
      <c r="D81" s="146">
        <v>2013</v>
      </c>
      <c r="E81" s="118">
        <v>0.36799999999999999</v>
      </c>
      <c r="F81" s="146">
        <v>1</v>
      </c>
      <c r="G81" s="232" t="s">
        <v>59</v>
      </c>
      <c r="H81" s="233"/>
    </row>
    <row r="82" spans="1:11" ht="15" customHeight="1" x14ac:dyDescent="0.2">
      <c r="B82" s="107"/>
      <c r="C82" s="108" t="s">
        <v>94</v>
      </c>
      <c r="D82" s="146" t="s">
        <v>95</v>
      </c>
      <c r="E82" s="118">
        <v>22.6</v>
      </c>
      <c r="F82" s="146">
        <v>4</v>
      </c>
      <c r="G82" s="232" t="s">
        <v>59</v>
      </c>
      <c r="H82" s="233"/>
    </row>
    <row r="83" spans="1:11" s="153" customFormat="1" ht="6" customHeight="1" x14ac:dyDescent="0.2">
      <c r="B83" s="149"/>
      <c r="C83" s="150"/>
      <c r="D83" s="151"/>
      <c r="E83" s="152"/>
      <c r="F83" s="151"/>
      <c r="G83" s="232"/>
      <c r="H83" s="233"/>
      <c r="I83" s="94"/>
      <c r="J83" s="94"/>
      <c r="K83" s="94"/>
    </row>
    <row r="84" spans="1:11" ht="15" customHeight="1" x14ac:dyDescent="0.2">
      <c r="B84" s="230" t="s">
        <v>50</v>
      </c>
      <c r="C84" s="231"/>
      <c r="D84" s="146"/>
      <c r="E84" s="118"/>
      <c r="F84" s="146"/>
      <c r="G84" s="232"/>
      <c r="H84" s="233"/>
    </row>
    <row r="85" spans="1:11" ht="15" customHeight="1" x14ac:dyDescent="0.2">
      <c r="B85" s="107"/>
      <c r="C85" s="108" t="s">
        <v>96</v>
      </c>
      <c r="D85" s="146" t="s">
        <v>97</v>
      </c>
      <c r="E85" s="118">
        <v>2</v>
      </c>
      <c r="F85" s="146"/>
      <c r="G85" s="232" t="s">
        <v>61</v>
      </c>
      <c r="H85" s="233"/>
    </row>
    <row r="86" spans="1:11" ht="15" customHeight="1" x14ac:dyDescent="0.2">
      <c r="B86" s="107"/>
      <c r="C86" s="108" t="s">
        <v>98</v>
      </c>
      <c r="D86" s="146" t="s">
        <v>99</v>
      </c>
      <c r="E86" s="118">
        <v>2</v>
      </c>
      <c r="F86" s="146"/>
      <c r="G86" s="232" t="s">
        <v>61</v>
      </c>
      <c r="H86" s="233"/>
    </row>
    <row r="87" spans="1:11" ht="15" customHeight="1" x14ac:dyDescent="0.2">
      <c r="B87" s="107"/>
      <c r="C87" s="108" t="s">
        <v>100</v>
      </c>
      <c r="D87" s="146" t="s">
        <v>144</v>
      </c>
      <c r="E87" s="118">
        <v>9.8000000000000007</v>
      </c>
      <c r="F87" s="146"/>
      <c r="G87" s="232" t="s">
        <v>59</v>
      </c>
      <c r="H87" s="233"/>
    </row>
    <row r="88" spans="1:11" ht="15" customHeight="1" x14ac:dyDescent="0.2">
      <c r="B88" s="107"/>
      <c r="C88" s="108" t="s">
        <v>96</v>
      </c>
      <c r="D88" s="146" t="s">
        <v>102</v>
      </c>
      <c r="E88" s="118">
        <v>2.7</v>
      </c>
      <c r="F88" s="146"/>
      <c r="G88" s="232" t="s">
        <v>59</v>
      </c>
      <c r="H88" s="233"/>
    </row>
    <row r="89" spans="1:11" ht="15" customHeight="1" x14ac:dyDescent="0.2">
      <c r="B89" s="107"/>
      <c r="C89" s="108" t="s">
        <v>98</v>
      </c>
      <c r="D89" s="146" t="s">
        <v>103</v>
      </c>
      <c r="E89" s="118">
        <v>3.9</v>
      </c>
      <c r="F89" s="146"/>
      <c r="G89" s="232" t="s">
        <v>59</v>
      </c>
      <c r="H89" s="233"/>
    </row>
    <row r="90" spans="1:11" ht="6" customHeight="1" x14ac:dyDescent="0.2">
      <c r="B90" s="130"/>
      <c r="C90" s="131"/>
      <c r="D90" s="156"/>
      <c r="E90" s="157"/>
      <c r="F90" s="146"/>
      <c r="G90" s="232"/>
      <c r="H90" s="233"/>
    </row>
    <row r="91" spans="1:11" ht="20.100000000000001" customHeight="1" x14ac:dyDescent="0.2">
      <c r="B91" s="247" t="s">
        <v>31</v>
      </c>
      <c r="C91" s="248"/>
      <c r="D91" s="124"/>
      <c r="E91" s="158">
        <f>SUM(E43:E89)</f>
        <v>201.34800000000001</v>
      </c>
      <c r="F91" s="124"/>
      <c r="G91" s="257"/>
      <c r="H91" s="248"/>
      <c r="I91" s="95"/>
      <c r="J91" s="95"/>
      <c r="K91" s="95"/>
    </row>
    <row r="92" spans="1:11" ht="20.100000000000001" customHeight="1" x14ac:dyDescent="0.2">
      <c r="B92" s="121"/>
      <c r="C92" s="127"/>
      <c r="D92" s="128"/>
      <c r="E92" s="129"/>
      <c r="F92" s="128"/>
      <c r="G92" s="159"/>
    </row>
    <row r="93" spans="1:11" ht="20.100000000000001" customHeight="1" x14ac:dyDescent="0.2">
      <c r="A93" s="4" t="s">
        <v>105</v>
      </c>
      <c r="C93" s="127"/>
      <c r="D93" s="128"/>
      <c r="E93" s="95"/>
      <c r="F93" s="128"/>
      <c r="G93" s="159"/>
    </row>
    <row r="94" spans="1:11" ht="9.9499999999999993" customHeight="1" x14ac:dyDescent="0.2"/>
    <row r="95" spans="1:11" ht="110.1" customHeight="1" x14ac:dyDescent="0.2">
      <c r="B95" s="97"/>
      <c r="C95" s="141"/>
      <c r="D95" s="99" t="s">
        <v>53</v>
      </c>
      <c r="E95" s="99" t="s">
        <v>54</v>
      </c>
      <c r="F95" s="99" t="s">
        <v>106</v>
      </c>
    </row>
    <row r="96" spans="1:11" ht="18" customHeight="1" x14ac:dyDescent="0.2">
      <c r="B96" s="130"/>
      <c r="C96" s="142"/>
      <c r="D96" s="143"/>
      <c r="E96" s="106" t="s">
        <v>12</v>
      </c>
      <c r="F96" s="160"/>
    </row>
    <row r="97" spans="2:8" ht="15" customHeight="1" x14ac:dyDescent="0.2">
      <c r="B97" s="230" t="s">
        <v>41</v>
      </c>
      <c r="C97" s="231"/>
      <c r="D97" s="102"/>
      <c r="E97" s="102"/>
      <c r="F97" s="161"/>
      <c r="G97" s="100"/>
    </row>
    <row r="98" spans="2:8" ht="15" customHeight="1" x14ac:dyDescent="0.2">
      <c r="B98" s="107"/>
      <c r="C98" s="108" t="s">
        <v>65</v>
      </c>
      <c r="D98" s="146">
        <v>2016</v>
      </c>
      <c r="E98" s="118">
        <v>15</v>
      </c>
      <c r="F98" s="162" t="s">
        <v>118</v>
      </c>
      <c r="G98" s="147"/>
      <c r="H98" s="155"/>
    </row>
    <row r="99" spans="2:8" s="153" customFormat="1" ht="6" customHeight="1" x14ac:dyDescent="0.2">
      <c r="B99" s="149"/>
      <c r="C99" s="150"/>
      <c r="D99" s="151"/>
      <c r="E99" s="152"/>
      <c r="F99" s="163"/>
      <c r="G99" s="100"/>
      <c r="H99" s="94"/>
    </row>
    <row r="100" spans="2:8" ht="15" customHeight="1" x14ac:dyDescent="0.2">
      <c r="B100" s="230" t="s">
        <v>42</v>
      </c>
      <c r="C100" s="231"/>
      <c r="D100" s="102"/>
      <c r="E100" s="102"/>
      <c r="F100" s="161"/>
      <c r="G100" s="100"/>
    </row>
    <row r="101" spans="2:8" ht="15" customHeight="1" x14ac:dyDescent="0.2">
      <c r="B101" s="107"/>
      <c r="C101" s="108" t="s">
        <v>68</v>
      </c>
      <c r="D101" s="146" t="s">
        <v>107</v>
      </c>
      <c r="E101" s="118">
        <v>40</v>
      </c>
      <c r="F101" s="162" t="s">
        <v>108</v>
      </c>
      <c r="G101" s="147"/>
      <c r="H101" s="155"/>
    </row>
    <row r="102" spans="2:8" ht="15.6" customHeight="1" x14ac:dyDescent="0.2">
      <c r="B102" s="107"/>
      <c r="C102" s="108" t="s">
        <v>109</v>
      </c>
      <c r="D102" s="146">
        <v>2007</v>
      </c>
      <c r="E102" s="118">
        <v>30</v>
      </c>
      <c r="F102" s="162" t="s">
        <v>108</v>
      </c>
      <c r="G102" s="147"/>
      <c r="H102" s="155"/>
    </row>
    <row r="103" spans="2:8" ht="6" customHeight="1" x14ac:dyDescent="0.2">
      <c r="B103" s="107"/>
      <c r="C103" s="108"/>
      <c r="D103" s="146"/>
      <c r="E103" s="118"/>
      <c r="F103" s="162"/>
      <c r="G103" s="147"/>
      <c r="H103" s="155"/>
    </row>
    <row r="104" spans="2:8" ht="15.6" customHeight="1" x14ac:dyDescent="0.2">
      <c r="B104" s="107" t="s">
        <v>44</v>
      </c>
      <c r="C104" s="108"/>
      <c r="D104" s="146"/>
      <c r="E104" s="118"/>
      <c r="F104" s="162"/>
      <c r="G104" s="147"/>
      <c r="H104" s="155"/>
    </row>
    <row r="105" spans="2:8" ht="15.6" customHeight="1" x14ac:dyDescent="0.2">
      <c r="B105" s="107"/>
      <c r="C105" s="108" t="s">
        <v>110</v>
      </c>
      <c r="D105" s="146">
        <v>2020</v>
      </c>
      <c r="E105" s="118">
        <v>30</v>
      </c>
      <c r="F105" s="162" t="s">
        <v>111</v>
      </c>
      <c r="G105" s="147"/>
      <c r="H105" s="155"/>
    </row>
    <row r="106" spans="2:8" ht="6" customHeight="1" x14ac:dyDescent="0.2">
      <c r="B106" s="107"/>
      <c r="C106" s="108"/>
      <c r="D106" s="146"/>
      <c r="E106" s="118"/>
      <c r="F106" s="162"/>
      <c r="G106" s="147"/>
      <c r="H106" s="155"/>
    </row>
    <row r="107" spans="2:8" ht="15.6" customHeight="1" x14ac:dyDescent="0.2">
      <c r="B107" s="107" t="s">
        <v>45</v>
      </c>
      <c r="C107" s="108"/>
      <c r="D107" s="146"/>
      <c r="E107" s="118"/>
      <c r="F107" s="162"/>
      <c r="G107" s="147"/>
      <c r="H107" s="155"/>
    </row>
    <row r="108" spans="2:8" ht="15.6" customHeight="1" x14ac:dyDescent="0.2">
      <c r="B108" s="107"/>
      <c r="C108" s="108" t="s">
        <v>83</v>
      </c>
      <c r="D108" s="146">
        <v>2017</v>
      </c>
      <c r="E108" s="118">
        <v>0.6</v>
      </c>
      <c r="F108" s="162" t="s">
        <v>112</v>
      </c>
      <c r="G108" s="147"/>
      <c r="H108" s="155"/>
    </row>
    <row r="109" spans="2:8" s="153" customFormat="1" ht="6" customHeight="1" x14ac:dyDescent="0.2">
      <c r="B109" s="149"/>
      <c r="C109" s="150"/>
      <c r="D109" s="151"/>
      <c r="E109" s="152"/>
      <c r="F109" s="163"/>
      <c r="G109" s="100"/>
      <c r="H109" s="94"/>
    </row>
    <row r="110" spans="2:8" s="153" customFormat="1" ht="15" customHeight="1" x14ac:dyDescent="0.2">
      <c r="B110" s="230" t="s">
        <v>48</v>
      </c>
      <c r="C110" s="231"/>
      <c r="D110" s="146"/>
      <c r="E110" s="118"/>
      <c r="F110" s="161"/>
      <c r="G110" s="100"/>
      <c r="H110" s="94"/>
    </row>
    <row r="111" spans="2:8" ht="15" customHeight="1" x14ac:dyDescent="0.2">
      <c r="B111" s="107"/>
      <c r="C111" s="108" t="s">
        <v>113</v>
      </c>
      <c r="D111" s="146">
        <v>2012</v>
      </c>
      <c r="E111" s="118">
        <v>0.5</v>
      </c>
      <c r="F111" s="162" t="s">
        <v>114</v>
      </c>
      <c r="G111" s="147"/>
      <c r="H111" s="155"/>
    </row>
    <row r="112" spans="2:8" ht="15" customHeight="1" x14ac:dyDescent="0.2">
      <c r="B112" s="107"/>
      <c r="C112" s="108" t="s">
        <v>90</v>
      </c>
      <c r="D112" s="146" t="s">
        <v>158</v>
      </c>
      <c r="E112" s="118">
        <v>1.3</v>
      </c>
      <c r="F112" s="162" t="s">
        <v>114</v>
      </c>
      <c r="G112" s="147"/>
      <c r="H112" s="155"/>
    </row>
    <row r="113" spans="1:8" ht="15" customHeight="1" x14ac:dyDescent="0.2">
      <c r="B113" s="107"/>
      <c r="C113" s="108" t="s">
        <v>88</v>
      </c>
      <c r="D113" s="146">
        <v>2020</v>
      </c>
      <c r="E113" s="118">
        <v>0.35</v>
      </c>
      <c r="F113" s="162" t="s">
        <v>115</v>
      </c>
      <c r="G113" s="147"/>
      <c r="H113" s="155"/>
    </row>
    <row r="114" spans="1:8" s="153" customFormat="1" ht="6.6" customHeight="1" x14ac:dyDescent="0.2">
      <c r="B114" s="149"/>
      <c r="C114" s="150"/>
      <c r="D114" s="151"/>
      <c r="E114" s="152"/>
      <c r="F114" s="163"/>
      <c r="G114" s="100"/>
      <c r="H114" s="94"/>
    </row>
    <row r="115" spans="1:8" s="153" customFormat="1" ht="15" customHeight="1" x14ac:dyDescent="0.2">
      <c r="B115" s="230" t="s">
        <v>137</v>
      </c>
      <c r="C115" s="231"/>
      <c r="D115" s="146"/>
      <c r="E115" s="118"/>
      <c r="F115" s="161"/>
      <c r="G115" s="100"/>
      <c r="H115" s="94"/>
    </row>
    <row r="116" spans="1:8" s="153" customFormat="1" ht="15" customHeight="1" x14ac:dyDescent="0.2">
      <c r="B116" s="107"/>
      <c r="C116" s="108" t="s">
        <v>116</v>
      </c>
      <c r="D116" s="146">
        <v>2016</v>
      </c>
      <c r="E116" s="118">
        <v>40</v>
      </c>
      <c r="F116" s="161" t="s">
        <v>111</v>
      </c>
      <c r="G116" s="100"/>
      <c r="H116" s="94"/>
    </row>
    <row r="117" spans="1:8" s="153" customFormat="1" ht="6" customHeight="1" x14ac:dyDescent="0.2">
      <c r="B117" s="149"/>
      <c r="C117" s="150"/>
      <c r="D117" s="151"/>
      <c r="E117" s="152"/>
      <c r="F117" s="163"/>
      <c r="G117" s="100"/>
      <c r="H117" s="94"/>
    </row>
    <row r="118" spans="1:8" ht="15" customHeight="1" x14ac:dyDescent="0.2">
      <c r="B118" s="230" t="s">
        <v>50</v>
      </c>
      <c r="C118" s="231"/>
      <c r="D118" s="146"/>
      <c r="E118" s="118"/>
      <c r="F118" s="161"/>
      <c r="G118" s="100"/>
    </row>
    <row r="119" spans="1:8" ht="15" customHeight="1" x14ac:dyDescent="0.2">
      <c r="B119" s="107"/>
      <c r="C119" s="108" t="s">
        <v>117</v>
      </c>
      <c r="D119" s="146">
        <v>2009</v>
      </c>
      <c r="E119" s="118">
        <v>40</v>
      </c>
      <c r="F119" s="162" t="s">
        <v>118</v>
      </c>
      <c r="G119" s="147"/>
      <c r="H119" s="155"/>
    </row>
    <row r="120" spans="1:8" ht="6" customHeight="1" x14ac:dyDescent="0.2">
      <c r="B120" s="130"/>
      <c r="C120" s="131"/>
      <c r="D120" s="156"/>
      <c r="E120" s="157"/>
      <c r="F120" s="164"/>
    </row>
    <row r="121" spans="1:8" ht="20.100000000000001" customHeight="1" x14ac:dyDescent="0.2">
      <c r="B121" s="247" t="s">
        <v>31</v>
      </c>
      <c r="C121" s="248"/>
      <c r="D121" s="124"/>
      <c r="E121" s="165">
        <f>SUM(E97:E119)</f>
        <v>197.75</v>
      </c>
      <c r="F121" s="166"/>
    </row>
    <row r="122" spans="1:8" ht="10.5" customHeight="1" x14ac:dyDescent="0.2">
      <c r="B122" s="121"/>
      <c r="D122" s="128"/>
      <c r="E122" s="129"/>
      <c r="F122" s="167"/>
    </row>
    <row r="123" spans="1:8" ht="15" x14ac:dyDescent="0.2">
      <c r="B123" s="168" t="s">
        <v>119</v>
      </c>
      <c r="C123" s="127"/>
      <c r="D123" s="128"/>
      <c r="E123" s="129"/>
      <c r="F123" s="128"/>
      <c r="G123" s="159"/>
    </row>
    <row r="124" spans="1:8" ht="15" x14ac:dyDescent="0.2">
      <c r="B124" s="121" t="s">
        <v>120</v>
      </c>
      <c r="C124" s="169"/>
      <c r="D124" s="128"/>
      <c r="E124" s="129"/>
      <c r="F124" s="128"/>
      <c r="G124" s="159"/>
    </row>
    <row r="125" spans="1:8" ht="20.100000000000001" customHeight="1" x14ac:dyDescent="0.2">
      <c r="B125" s="121"/>
      <c r="C125" s="127"/>
      <c r="D125" s="128"/>
      <c r="E125" s="129"/>
      <c r="F125" s="128"/>
      <c r="G125" s="159"/>
    </row>
    <row r="126" spans="1:8" ht="18" x14ac:dyDescent="0.2">
      <c r="A126" s="4" t="s">
        <v>121</v>
      </c>
      <c r="D126" s="95"/>
    </row>
    <row r="127" spans="1:8" ht="9.9499999999999993" customHeight="1" x14ac:dyDescent="0.2"/>
    <row r="128" spans="1:8" ht="110.1" customHeight="1" x14ac:dyDescent="0.2">
      <c r="B128" s="97"/>
      <c r="C128" s="141"/>
      <c r="D128" s="99" t="s">
        <v>53</v>
      </c>
      <c r="E128" s="99" t="s">
        <v>122</v>
      </c>
      <c r="F128" s="99" t="s">
        <v>123</v>
      </c>
    </row>
    <row r="129" spans="2:13" ht="18" x14ac:dyDescent="0.2">
      <c r="B129" s="130"/>
      <c r="C129" s="142"/>
      <c r="D129" s="170"/>
      <c r="E129" s="170" t="s">
        <v>12</v>
      </c>
      <c r="F129" s="170" t="s">
        <v>161</v>
      </c>
    </row>
    <row r="130" spans="2:13" ht="15" customHeight="1" x14ac:dyDescent="0.2">
      <c r="B130" s="230" t="s">
        <v>41</v>
      </c>
      <c r="C130" s="231"/>
      <c r="D130" s="171"/>
      <c r="E130" s="172"/>
      <c r="F130" s="98"/>
    </row>
    <row r="131" spans="2:13" ht="15" customHeight="1" x14ac:dyDescent="0.2">
      <c r="B131" s="107"/>
      <c r="C131" s="114" t="s">
        <v>138</v>
      </c>
      <c r="D131" s="146">
        <v>2012</v>
      </c>
      <c r="E131" s="173">
        <v>1.3</v>
      </c>
      <c r="F131" s="132">
        <v>160</v>
      </c>
      <c r="J131" s="114"/>
      <c r="K131" s="114"/>
      <c r="L131" s="174"/>
      <c r="M131" s="175"/>
    </row>
    <row r="132" spans="2:13" ht="15" customHeight="1" x14ac:dyDescent="0.2">
      <c r="B132" s="100"/>
      <c r="C132" s="94" t="s">
        <v>66</v>
      </c>
      <c r="D132" s="146">
        <v>2012</v>
      </c>
      <c r="E132" s="173">
        <v>1.3</v>
      </c>
      <c r="F132" s="132">
        <v>160</v>
      </c>
      <c r="L132" s="174"/>
      <c r="M132" s="175"/>
    </row>
    <row r="133" spans="2:13" ht="6" customHeight="1" x14ac:dyDescent="0.2">
      <c r="B133" s="149"/>
      <c r="C133" s="176"/>
      <c r="D133" s="151"/>
      <c r="E133" s="173"/>
      <c r="F133" s="132"/>
      <c r="J133" s="176"/>
      <c r="K133" s="176"/>
      <c r="L133" s="154"/>
      <c r="M133" s="154"/>
    </row>
    <row r="134" spans="2:13" ht="15" customHeight="1" x14ac:dyDescent="0.2">
      <c r="B134" s="230" t="s">
        <v>42</v>
      </c>
      <c r="C134" s="231"/>
      <c r="D134" s="102"/>
      <c r="E134" s="177"/>
      <c r="F134" s="132"/>
    </row>
    <row r="135" spans="2:13" ht="15" customHeight="1" x14ac:dyDescent="0.2">
      <c r="B135" s="107"/>
      <c r="C135" s="94" t="s">
        <v>125</v>
      </c>
      <c r="D135" s="146">
        <v>2011</v>
      </c>
      <c r="E135" s="173">
        <v>20</v>
      </c>
      <c r="F135" s="132">
        <v>11000</v>
      </c>
      <c r="J135" s="114"/>
      <c r="K135" s="114"/>
      <c r="L135" s="174"/>
      <c r="M135" s="175"/>
    </row>
    <row r="136" spans="2:13" ht="15" customHeight="1" x14ac:dyDescent="0.2">
      <c r="B136" s="107"/>
      <c r="C136" s="94" t="s">
        <v>126</v>
      </c>
      <c r="D136" s="146">
        <v>2015</v>
      </c>
      <c r="E136" s="173">
        <v>40</v>
      </c>
      <c r="F136" s="132">
        <v>26000</v>
      </c>
      <c r="J136" s="114"/>
      <c r="K136" s="114"/>
      <c r="L136" s="174"/>
      <c r="M136" s="175"/>
    </row>
    <row r="137" spans="2:13" ht="6" customHeight="1" x14ac:dyDescent="0.2">
      <c r="B137" s="149"/>
      <c r="C137" s="176"/>
      <c r="D137" s="151"/>
      <c r="E137" s="173"/>
      <c r="F137" s="132"/>
      <c r="J137" s="176"/>
      <c r="K137" s="176"/>
      <c r="L137" s="154"/>
      <c r="M137" s="154"/>
    </row>
    <row r="138" spans="2:13" ht="15" customHeight="1" x14ac:dyDescent="0.2">
      <c r="B138" s="230" t="s">
        <v>50</v>
      </c>
      <c r="C138" s="231"/>
      <c r="D138" s="146"/>
      <c r="E138" s="173"/>
      <c r="F138" s="146"/>
      <c r="J138" s="256"/>
      <c r="K138" s="256"/>
      <c r="L138" s="174"/>
      <c r="M138" s="174"/>
    </row>
    <row r="139" spans="2:13" ht="15" customHeight="1" x14ac:dyDescent="0.2">
      <c r="B139" s="107"/>
      <c r="C139" s="114" t="s">
        <v>117</v>
      </c>
      <c r="D139" s="146" t="s">
        <v>128</v>
      </c>
      <c r="E139" s="173">
        <v>40</v>
      </c>
      <c r="F139" s="132">
        <v>17000</v>
      </c>
      <c r="J139" s="114"/>
      <c r="K139" s="114"/>
      <c r="L139" s="174"/>
      <c r="M139" s="175"/>
    </row>
    <row r="140" spans="2:13" ht="6" customHeight="1" x14ac:dyDescent="0.2">
      <c r="B140" s="107"/>
      <c r="C140" s="114"/>
      <c r="D140" s="146"/>
      <c r="E140" s="178"/>
      <c r="F140" s="146"/>
    </row>
    <row r="141" spans="2:13" ht="19.5" customHeight="1" x14ac:dyDescent="0.2">
      <c r="B141" s="247" t="s">
        <v>31</v>
      </c>
      <c r="C141" s="248"/>
      <c r="D141" s="124"/>
      <c r="E141" s="165">
        <f>SUM(E131:E139)</f>
        <v>102.6</v>
      </c>
      <c r="F141" s="139">
        <f>SUM(F131:F139)</f>
        <v>54320</v>
      </c>
    </row>
    <row r="142" spans="2:13" ht="20.100000000000001" customHeight="1" x14ac:dyDescent="0.2">
      <c r="B142" s="121"/>
      <c r="C142" s="127"/>
      <c r="D142" s="128"/>
      <c r="E142" s="129"/>
      <c r="F142" s="128"/>
      <c r="G142" s="159"/>
    </row>
  </sheetData>
  <mergeCells count="101">
    <mergeCell ref="J138:K138"/>
    <mergeCell ref="B134:C134"/>
    <mergeCell ref="G91:H91"/>
    <mergeCell ref="B91:C91"/>
    <mergeCell ref="B110:C110"/>
    <mergeCell ref="B18:C18"/>
    <mergeCell ref="B19:C19"/>
    <mergeCell ref="J5:J6"/>
    <mergeCell ref="N69:O69"/>
    <mergeCell ref="B70:C70"/>
    <mergeCell ref="G70:H70"/>
    <mergeCell ref="G58:H58"/>
    <mergeCell ref="B61:C61"/>
    <mergeCell ref="G61:H61"/>
    <mergeCell ref="B12:C12"/>
    <mergeCell ref="B25:C25"/>
    <mergeCell ref="B29:C29"/>
    <mergeCell ref="G57:H57"/>
    <mergeCell ref="G53:H53"/>
    <mergeCell ref="B52:C52"/>
    <mergeCell ref="G54:H54"/>
    <mergeCell ref="B32:C32"/>
    <mergeCell ref="B33:C33"/>
    <mergeCell ref="B34:C34"/>
    <mergeCell ref="K5:K6"/>
    <mergeCell ref="F5:I5"/>
    <mergeCell ref="E5:E6"/>
    <mergeCell ref="B141:C141"/>
    <mergeCell ref="B100:C100"/>
    <mergeCell ref="B118:C118"/>
    <mergeCell ref="B121:C121"/>
    <mergeCell ref="B130:C130"/>
    <mergeCell ref="B115:C115"/>
    <mergeCell ref="B138:C138"/>
    <mergeCell ref="G71:H71"/>
    <mergeCell ref="G72:H72"/>
    <mergeCell ref="G76:H76"/>
    <mergeCell ref="B79:C79"/>
    <mergeCell ref="G83:H83"/>
    <mergeCell ref="G82:H82"/>
    <mergeCell ref="G75:H75"/>
    <mergeCell ref="G88:H88"/>
    <mergeCell ref="B74:C74"/>
    <mergeCell ref="G74:H74"/>
    <mergeCell ref="B84:C84"/>
    <mergeCell ref="G78:H78"/>
    <mergeCell ref="G73:H73"/>
    <mergeCell ref="G84:H84"/>
    <mergeCell ref="G85:H85"/>
    <mergeCell ref="G86:H86"/>
    <mergeCell ref="G89:H89"/>
    <mergeCell ref="G87:H87"/>
    <mergeCell ref="G79:H79"/>
    <mergeCell ref="G81:H81"/>
    <mergeCell ref="B67:C67"/>
    <mergeCell ref="G64:H64"/>
    <mergeCell ref="G65:H65"/>
    <mergeCell ref="B97:C97"/>
    <mergeCell ref="G77:H77"/>
    <mergeCell ref="G90:H90"/>
    <mergeCell ref="G68:H68"/>
    <mergeCell ref="G67:H67"/>
    <mergeCell ref="G69:H69"/>
    <mergeCell ref="B11:C11"/>
    <mergeCell ref="B16:C16"/>
    <mergeCell ref="B13:C13"/>
    <mergeCell ref="B26:C26"/>
    <mergeCell ref="B5:C6"/>
    <mergeCell ref="B7:C7"/>
    <mergeCell ref="D5:D6"/>
    <mergeCell ref="B9:C9"/>
    <mergeCell ref="B14:C14"/>
    <mergeCell ref="B15:C15"/>
    <mergeCell ref="B10:C10"/>
    <mergeCell ref="B8:C8"/>
    <mergeCell ref="G62:H62"/>
    <mergeCell ref="G63:H63"/>
    <mergeCell ref="B43:C43"/>
    <mergeCell ref="G44:H44"/>
    <mergeCell ref="G50:H50"/>
    <mergeCell ref="G48:H48"/>
    <mergeCell ref="G41:H41"/>
    <mergeCell ref="G46:H46"/>
    <mergeCell ref="B17:C17"/>
    <mergeCell ref="B28:C28"/>
    <mergeCell ref="B24:C24"/>
    <mergeCell ref="B27:C27"/>
    <mergeCell ref="G59:H59"/>
    <mergeCell ref="B58:C58"/>
    <mergeCell ref="B30:C30"/>
    <mergeCell ref="B37:C37"/>
    <mergeCell ref="G49:H49"/>
    <mergeCell ref="B31:C31"/>
    <mergeCell ref="B35:C35"/>
    <mergeCell ref="B48:C48"/>
    <mergeCell ref="G51:H51"/>
    <mergeCell ref="G42:H42"/>
    <mergeCell ref="B36:C36"/>
    <mergeCell ref="G52:H52"/>
    <mergeCell ref="G55:H55"/>
    <mergeCell ref="G45:H45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064E-C5EF-4482-9B4E-C993AFE38BE2}">
  <sheetPr>
    <pageSetUpPr fitToPage="1"/>
  </sheetPr>
  <dimension ref="A1:P139"/>
  <sheetViews>
    <sheetView zoomScale="85" zoomScaleNormal="85" workbookViewId="0"/>
  </sheetViews>
  <sheetFormatPr defaultColWidth="9.140625" defaultRowHeight="12.75" x14ac:dyDescent="0.2"/>
  <cols>
    <col min="1" max="1" width="5.28515625" style="94" customWidth="1"/>
    <col min="2" max="2" width="5.140625" style="94" customWidth="1"/>
    <col min="3" max="3" width="31.5703125" style="94" customWidth="1"/>
    <col min="4" max="10" width="11.7109375" style="94" customWidth="1"/>
    <col min="11" max="16384" width="9.140625" style="94"/>
  </cols>
  <sheetData>
    <row r="1" spans="1:16" ht="20.25" x14ac:dyDescent="0.3">
      <c r="A1" s="93" t="s">
        <v>151</v>
      </c>
      <c r="B1" s="93"/>
      <c r="F1" s="95"/>
      <c r="G1" s="2" t="s">
        <v>191</v>
      </c>
    </row>
    <row r="3" spans="1:16" ht="18" x14ac:dyDescent="0.2">
      <c r="A3" s="96" t="s">
        <v>1</v>
      </c>
      <c r="B3" s="96"/>
    </row>
    <row r="4" spans="1:16" ht="9.9499999999999993" customHeight="1" x14ac:dyDescent="0.2"/>
    <row r="5" spans="1:16" ht="23.25" customHeight="1" x14ac:dyDescent="0.2">
      <c r="B5" s="242"/>
      <c r="C5" s="241"/>
      <c r="D5" s="245" t="s">
        <v>152</v>
      </c>
      <c r="E5" s="245" t="s">
        <v>3</v>
      </c>
      <c r="F5" s="253" t="s">
        <v>4</v>
      </c>
      <c r="G5" s="254"/>
      <c r="H5" s="254"/>
      <c r="I5" s="255"/>
      <c r="J5" s="245" t="s">
        <v>153</v>
      </c>
      <c r="K5" s="245" t="s">
        <v>6</v>
      </c>
    </row>
    <row r="6" spans="1:16" ht="131.44999999999999" customHeight="1" x14ac:dyDescent="0.2">
      <c r="B6" s="243"/>
      <c r="C6" s="239"/>
      <c r="D6" s="246"/>
      <c r="E6" s="246"/>
      <c r="F6" s="103" t="s">
        <v>7</v>
      </c>
      <c r="G6" s="103" t="s">
        <v>8</v>
      </c>
      <c r="H6" s="103" t="s">
        <v>9</v>
      </c>
      <c r="I6" s="103" t="s">
        <v>10</v>
      </c>
      <c r="J6" s="246"/>
      <c r="K6" s="246"/>
    </row>
    <row r="7" spans="1:16" ht="18" customHeight="1" x14ac:dyDescent="0.2">
      <c r="B7" s="244"/>
      <c r="C7" s="244"/>
      <c r="D7" s="105"/>
      <c r="E7" s="104"/>
      <c r="F7" s="106" t="s">
        <v>11</v>
      </c>
      <c r="G7" s="106" t="s">
        <v>11</v>
      </c>
      <c r="H7" s="106" t="s">
        <v>12</v>
      </c>
      <c r="I7" s="106" t="s">
        <v>154</v>
      </c>
      <c r="J7" s="106" t="s">
        <v>14</v>
      </c>
      <c r="K7" s="106" t="s">
        <v>15</v>
      </c>
    </row>
    <row r="8" spans="1:16" ht="15" customHeight="1" x14ac:dyDescent="0.2">
      <c r="B8" s="230" t="s">
        <v>16</v>
      </c>
      <c r="C8" s="231"/>
      <c r="D8" s="109">
        <v>53134</v>
      </c>
      <c r="E8" s="110">
        <v>2018</v>
      </c>
      <c r="F8" s="109">
        <v>3</v>
      </c>
      <c r="G8" s="109">
        <v>3</v>
      </c>
      <c r="H8" s="111">
        <v>0.75</v>
      </c>
      <c r="I8" s="112">
        <v>151.19999999999999</v>
      </c>
      <c r="J8" s="109">
        <v>70</v>
      </c>
      <c r="K8" s="113">
        <v>1.1000000000000001</v>
      </c>
    </row>
    <row r="9" spans="1:16" ht="15" customHeight="1" x14ac:dyDescent="0.2">
      <c r="B9" s="230" t="s">
        <v>18</v>
      </c>
      <c r="C9" s="231"/>
      <c r="D9" s="109">
        <v>289731</v>
      </c>
      <c r="E9" s="110">
        <v>2012</v>
      </c>
      <c r="F9" s="109">
        <v>24</v>
      </c>
      <c r="G9" s="109">
        <v>24</v>
      </c>
      <c r="H9" s="111">
        <v>18.173999999999999</v>
      </c>
      <c r="I9" s="112" t="s">
        <v>133</v>
      </c>
      <c r="J9" s="109">
        <v>33669</v>
      </c>
      <c r="K9" s="113">
        <v>17.5</v>
      </c>
    </row>
    <row r="10" spans="1:16" s="114" customFormat="1" ht="15" customHeight="1" x14ac:dyDescent="0.2">
      <c r="B10" s="230" t="s">
        <v>19</v>
      </c>
      <c r="C10" s="231"/>
      <c r="D10" s="109">
        <v>653835</v>
      </c>
      <c r="E10" s="110">
        <v>1998</v>
      </c>
      <c r="F10" s="109">
        <v>432</v>
      </c>
      <c r="G10" s="109">
        <v>533</v>
      </c>
      <c r="H10" s="111">
        <v>254.2</v>
      </c>
      <c r="I10" s="109">
        <v>24582</v>
      </c>
      <c r="J10" s="109">
        <v>172910</v>
      </c>
      <c r="K10" s="113">
        <v>85.2</v>
      </c>
      <c r="L10" s="115"/>
      <c r="M10" s="94"/>
      <c r="N10" s="94"/>
      <c r="O10" s="94"/>
      <c r="P10" s="94"/>
    </row>
    <row r="11" spans="1:16" s="114" customFormat="1" ht="15" customHeight="1" x14ac:dyDescent="0.2">
      <c r="B11" s="230" t="s">
        <v>20</v>
      </c>
      <c r="C11" s="231"/>
      <c r="D11" s="109">
        <v>142400</v>
      </c>
      <c r="E11" s="116">
        <v>2016</v>
      </c>
      <c r="F11" s="112">
        <v>3</v>
      </c>
      <c r="G11" s="112">
        <v>3</v>
      </c>
      <c r="H11" s="117">
        <v>5.4</v>
      </c>
      <c r="I11" s="112">
        <v>600</v>
      </c>
      <c r="J11" s="112">
        <v>1430</v>
      </c>
      <c r="K11" s="118">
        <v>0.9</v>
      </c>
      <c r="L11" s="115"/>
      <c r="M11" s="94"/>
      <c r="N11" s="94"/>
      <c r="O11" s="94"/>
      <c r="P11" s="94"/>
    </row>
    <row r="12" spans="1:16" s="114" customFormat="1" ht="15" customHeight="1" x14ac:dyDescent="0.2">
      <c r="B12" s="249" t="s">
        <v>21</v>
      </c>
      <c r="C12" s="250"/>
      <c r="D12" s="109">
        <v>119282</v>
      </c>
      <c r="E12" s="116">
        <v>2017</v>
      </c>
      <c r="F12" s="112">
        <v>2</v>
      </c>
      <c r="G12" s="112">
        <v>3</v>
      </c>
      <c r="H12" s="117">
        <v>3.5</v>
      </c>
      <c r="I12" s="112" t="s">
        <v>133</v>
      </c>
      <c r="J12" s="112">
        <v>1034</v>
      </c>
      <c r="K12" s="118">
        <v>1.2</v>
      </c>
      <c r="L12" s="115"/>
      <c r="M12" s="94"/>
      <c r="N12" s="94"/>
      <c r="O12" s="94"/>
      <c r="P12" s="94"/>
    </row>
    <row r="13" spans="1:16" s="114" customFormat="1" ht="15" customHeight="1" x14ac:dyDescent="0.2">
      <c r="B13" s="230" t="s">
        <v>22</v>
      </c>
      <c r="C13" s="231"/>
      <c r="D13" s="109">
        <v>119823</v>
      </c>
      <c r="E13" s="116">
        <v>2000</v>
      </c>
      <c r="F13" s="112">
        <v>1</v>
      </c>
      <c r="G13" s="112">
        <v>1</v>
      </c>
      <c r="H13" s="117">
        <v>0.6</v>
      </c>
      <c r="I13" s="112">
        <v>90</v>
      </c>
      <c r="J13" s="112">
        <v>102</v>
      </c>
      <c r="K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">
      <c r="B14" s="230" t="s">
        <v>23</v>
      </c>
      <c r="C14" s="231"/>
      <c r="D14" s="109">
        <v>23523</v>
      </c>
      <c r="E14" s="116">
        <v>2008</v>
      </c>
      <c r="F14" s="112">
        <v>3</v>
      </c>
      <c r="G14" s="112">
        <v>3</v>
      </c>
      <c r="H14" s="117">
        <v>1.6</v>
      </c>
      <c r="I14" s="112">
        <v>123</v>
      </c>
      <c r="J14" s="112">
        <v>1852</v>
      </c>
      <c r="K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">
      <c r="B15" s="230" t="s">
        <v>26</v>
      </c>
      <c r="C15" s="231"/>
      <c r="D15" s="109">
        <v>83934</v>
      </c>
      <c r="E15" s="116">
        <v>2012</v>
      </c>
      <c r="F15" s="112">
        <v>15</v>
      </c>
      <c r="G15" s="112">
        <v>23</v>
      </c>
      <c r="H15" s="117">
        <v>4.6859999999999999</v>
      </c>
      <c r="I15" s="112">
        <v>381.99700000000001</v>
      </c>
      <c r="J15" s="112">
        <v>2193.2000000000003</v>
      </c>
      <c r="K15" s="118">
        <v>3.4849999999999999</v>
      </c>
      <c r="L15" s="115"/>
      <c r="M15" s="94"/>
      <c r="N15" s="94"/>
      <c r="O15" s="94"/>
      <c r="P15" s="94"/>
    </row>
    <row r="16" spans="1:16" s="114" customFormat="1" ht="15" customHeight="1" x14ac:dyDescent="0.2">
      <c r="B16" s="230" t="s">
        <v>134</v>
      </c>
      <c r="C16" s="231"/>
      <c r="D16" s="109">
        <v>238140</v>
      </c>
      <c r="E16" s="116">
        <v>2012</v>
      </c>
      <c r="F16" s="112">
        <v>30</v>
      </c>
      <c r="G16" s="112">
        <v>40</v>
      </c>
      <c r="H16" s="117">
        <v>26.4</v>
      </c>
      <c r="I16" s="112">
        <v>2788.2</v>
      </c>
      <c r="J16" s="112">
        <v>24826</v>
      </c>
      <c r="K16" s="118">
        <v>15.6</v>
      </c>
      <c r="L16" s="115"/>
      <c r="N16" s="94"/>
      <c r="O16" s="94"/>
      <c r="P16" s="94"/>
    </row>
    <row r="17" spans="1:16" s="114" customFormat="1" ht="15" customHeight="1" x14ac:dyDescent="0.2">
      <c r="B17" s="230" t="s">
        <v>28</v>
      </c>
      <c r="C17" s="231"/>
      <c r="D17" s="109">
        <v>192962</v>
      </c>
      <c r="E17" s="116">
        <v>2000</v>
      </c>
      <c r="F17" s="112">
        <v>112</v>
      </c>
      <c r="G17" s="112">
        <v>127</v>
      </c>
      <c r="H17" s="117">
        <v>55</v>
      </c>
      <c r="I17" s="112">
        <v>4888</v>
      </c>
      <c r="J17" s="112">
        <v>39518</v>
      </c>
      <c r="K17" s="118">
        <v>27.54</v>
      </c>
      <c r="L17" s="115"/>
      <c r="M17" s="94"/>
      <c r="N17" s="94"/>
      <c r="O17" s="94"/>
      <c r="P17" s="94"/>
    </row>
    <row r="18" spans="1:16" s="114" customFormat="1" ht="15" customHeight="1" x14ac:dyDescent="0.2">
      <c r="B18" s="236" t="s">
        <v>29</v>
      </c>
      <c r="C18" s="237"/>
      <c r="D18" s="109"/>
      <c r="E18" s="116">
        <v>2002</v>
      </c>
      <c r="F18" s="112">
        <v>23</v>
      </c>
      <c r="G18" s="112">
        <v>44</v>
      </c>
      <c r="H18" s="117">
        <v>1.8</v>
      </c>
      <c r="I18" s="112">
        <v>93</v>
      </c>
      <c r="J18" s="112">
        <v>3376</v>
      </c>
      <c r="K18" s="118">
        <v>8.8000000000000007</v>
      </c>
      <c r="N18" s="94"/>
      <c r="O18" s="115"/>
      <c r="P18" s="94"/>
    </row>
    <row r="19" spans="1:16" s="121" customFormat="1" ht="19.5" customHeight="1" x14ac:dyDescent="0.2">
      <c r="B19" s="247" t="s">
        <v>31</v>
      </c>
      <c r="C19" s="251"/>
      <c r="D19" s="122"/>
      <c r="E19" s="123"/>
      <c r="F19" s="124">
        <f t="shared" ref="F19:G19" si="0">SUM(F8:F18)</f>
        <v>648</v>
      </c>
      <c r="G19" s="124">
        <f t="shared" si="0"/>
        <v>804</v>
      </c>
      <c r="H19" s="125">
        <f>SUM(H8:H18)</f>
        <v>372.10999999999996</v>
      </c>
      <c r="I19" s="124">
        <f>SUM(I8:I18)</f>
        <v>33697.396999999997</v>
      </c>
      <c r="J19" s="124">
        <f>SUM(J8:J18)</f>
        <v>280980.2</v>
      </c>
      <c r="K19" s="126">
        <f>SUM(K8:K18)</f>
        <v>162.92500000000004</v>
      </c>
      <c r="N19" s="94"/>
      <c r="O19" s="94"/>
      <c r="P19" s="94"/>
    </row>
    <row r="20" spans="1:16" s="121" customFormat="1" ht="20.100000000000001" customHeight="1" x14ac:dyDescent="0.2">
      <c r="D20" s="127"/>
      <c r="E20" s="128"/>
      <c r="F20" s="128"/>
      <c r="G20" s="129"/>
      <c r="H20" s="128"/>
      <c r="I20" s="128"/>
      <c r="M20" s="94"/>
      <c r="N20" s="94"/>
    </row>
    <row r="21" spans="1:16" ht="18" x14ac:dyDescent="0.2">
      <c r="A21" s="96" t="s">
        <v>34</v>
      </c>
      <c r="C21" s="96"/>
    </row>
    <row r="22" spans="1:16" ht="9.9499999999999993" customHeight="1" x14ac:dyDescent="0.2"/>
    <row r="23" spans="1:16" ht="94.5" customHeight="1" x14ac:dyDescent="0.2">
      <c r="B23" s="242"/>
      <c r="C23" s="241"/>
      <c r="D23" s="99" t="s">
        <v>35</v>
      </c>
      <c r="E23" s="99" t="s">
        <v>36</v>
      </c>
      <c r="F23" s="99" t="s">
        <v>37</v>
      </c>
      <c r="G23" s="99" t="s">
        <v>38</v>
      </c>
      <c r="H23" s="99" t="s">
        <v>39</v>
      </c>
    </row>
    <row r="24" spans="1:16" ht="18" customHeight="1" x14ac:dyDescent="0.2">
      <c r="B24" s="234"/>
      <c r="C24" s="235"/>
      <c r="D24" s="106" t="s">
        <v>14</v>
      </c>
      <c r="E24" s="106" t="s">
        <v>14</v>
      </c>
      <c r="F24" s="106" t="s">
        <v>14</v>
      </c>
      <c r="G24" s="106" t="s">
        <v>14</v>
      </c>
      <c r="H24" s="106" t="s">
        <v>14</v>
      </c>
    </row>
    <row r="25" spans="1:16" ht="18" customHeight="1" x14ac:dyDescent="0.2">
      <c r="B25" s="230" t="s">
        <v>40</v>
      </c>
      <c r="C25" s="231"/>
      <c r="D25" s="112"/>
      <c r="E25" s="112">
        <v>63</v>
      </c>
      <c r="F25" s="112">
        <v>7</v>
      </c>
      <c r="G25" s="112"/>
      <c r="H25" s="132">
        <f>SUM(D25:G25)</f>
        <v>70</v>
      </c>
      <c r="J25" s="133"/>
    </row>
    <row r="26" spans="1:16" s="114" customFormat="1" ht="15" customHeight="1" x14ac:dyDescent="0.2">
      <c r="B26" s="230" t="s">
        <v>41</v>
      </c>
      <c r="C26" s="231"/>
      <c r="D26" s="112"/>
      <c r="E26" s="112">
        <v>25774</v>
      </c>
      <c r="F26" s="112"/>
      <c r="G26" s="112">
        <v>7895</v>
      </c>
      <c r="H26" s="132">
        <f t="shared" ref="H26:H35" si="1">SUM(D26:G26)</f>
        <v>33669</v>
      </c>
      <c r="I26" s="134"/>
      <c r="J26" s="133"/>
      <c r="L26" s="115"/>
      <c r="M26" s="94"/>
      <c r="N26" s="94"/>
      <c r="O26" s="94"/>
      <c r="P26" s="94"/>
    </row>
    <row r="27" spans="1:16" s="114" customFormat="1" ht="15" customHeight="1" x14ac:dyDescent="0.2">
      <c r="B27" s="230" t="s">
        <v>42</v>
      </c>
      <c r="C27" s="231"/>
      <c r="D27" s="112">
        <v>10758</v>
      </c>
      <c r="E27" s="112">
        <v>156716</v>
      </c>
      <c r="F27" s="112">
        <v>3118</v>
      </c>
      <c r="G27" s="112">
        <v>2318</v>
      </c>
      <c r="H27" s="132">
        <f t="shared" si="1"/>
        <v>172910</v>
      </c>
      <c r="I27" s="94"/>
      <c r="J27" s="133"/>
      <c r="K27" s="135"/>
      <c r="L27" s="136"/>
      <c r="M27" s="137"/>
      <c r="N27" s="94"/>
      <c r="O27" s="94"/>
      <c r="P27" s="94"/>
    </row>
    <row r="28" spans="1:16" s="114" customFormat="1" ht="15" customHeight="1" x14ac:dyDescent="0.2">
      <c r="B28" s="230" t="s">
        <v>43</v>
      </c>
      <c r="C28" s="231"/>
      <c r="D28" s="112"/>
      <c r="E28" s="112"/>
      <c r="F28" s="112">
        <v>1430</v>
      </c>
      <c r="G28" s="112"/>
      <c r="H28" s="132">
        <f t="shared" si="1"/>
        <v>1430</v>
      </c>
      <c r="I28" s="94"/>
      <c r="J28" s="133"/>
      <c r="K28" s="135"/>
      <c r="L28" s="136"/>
      <c r="M28" s="137"/>
      <c r="N28" s="94"/>
      <c r="O28" s="94"/>
      <c r="P28" s="94"/>
    </row>
    <row r="29" spans="1:16" s="114" customFormat="1" ht="15" customHeight="1" x14ac:dyDescent="0.2">
      <c r="B29" s="249" t="s">
        <v>44</v>
      </c>
      <c r="C29" s="250"/>
      <c r="D29" s="112"/>
      <c r="E29" s="112"/>
      <c r="F29" s="112">
        <v>1034</v>
      </c>
      <c r="G29" s="112"/>
      <c r="H29" s="132">
        <f t="shared" si="1"/>
        <v>1034</v>
      </c>
      <c r="I29" s="94"/>
      <c r="J29" s="133"/>
      <c r="L29" s="136"/>
      <c r="M29" s="137"/>
      <c r="N29" s="94"/>
      <c r="O29" s="94"/>
      <c r="P29" s="94"/>
    </row>
    <row r="30" spans="1:16" s="114" customFormat="1" ht="15" customHeight="1" x14ac:dyDescent="0.2">
      <c r="B30" s="230" t="s">
        <v>45</v>
      </c>
      <c r="C30" s="231"/>
      <c r="D30" s="112"/>
      <c r="E30" s="112"/>
      <c r="F30" s="112"/>
      <c r="G30" s="112">
        <v>102</v>
      </c>
      <c r="H30" s="132">
        <f t="shared" si="1"/>
        <v>102</v>
      </c>
      <c r="I30" s="94"/>
      <c r="J30" s="133"/>
      <c r="L30" s="115"/>
      <c r="M30" s="94"/>
      <c r="N30" s="94"/>
      <c r="O30" s="94"/>
      <c r="P30" s="94"/>
    </row>
    <row r="31" spans="1:16" s="114" customFormat="1" ht="15" customHeight="1" x14ac:dyDescent="0.2">
      <c r="B31" s="230" t="s">
        <v>46</v>
      </c>
      <c r="C31" s="231"/>
      <c r="D31" s="112"/>
      <c r="E31" s="112"/>
      <c r="F31" s="112">
        <v>1852</v>
      </c>
      <c r="G31" s="112"/>
      <c r="H31" s="132">
        <f t="shared" si="1"/>
        <v>1852</v>
      </c>
      <c r="I31" s="94"/>
      <c r="J31" s="133"/>
      <c r="L31" s="115"/>
      <c r="M31" s="94"/>
      <c r="N31" s="94"/>
      <c r="O31" s="94"/>
      <c r="P31" s="94"/>
    </row>
    <row r="32" spans="1:16" s="114" customFormat="1" ht="15" customHeight="1" x14ac:dyDescent="0.2">
      <c r="B32" s="230" t="s">
        <v>48</v>
      </c>
      <c r="C32" s="231"/>
      <c r="D32" s="112"/>
      <c r="E32" s="112"/>
      <c r="F32" s="112">
        <v>1375</v>
      </c>
      <c r="G32" s="112">
        <v>1020</v>
      </c>
      <c r="H32" s="132">
        <f t="shared" si="1"/>
        <v>2395</v>
      </c>
      <c r="I32" s="94"/>
      <c r="J32" s="133"/>
      <c r="L32" s="115"/>
      <c r="M32" s="94"/>
      <c r="N32" s="94"/>
      <c r="O32" s="94"/>
      <c r="P32" s="94"/>
    </row>
    <row r="33" spans="1:16" s="114" customFormat="1" ht="15" customHeight="1" x14ac:dyDescent="0.2">
      <c r="B33" s="230" t="s">
        <v>137</v>
      </c>
      <c r="C33" s="231"/>
      <c r="D33" s="112"/>
      <c r="E33" s="112">
        <v>3529</v>
      </c>
      <c r="F33" s="112">
        <v>9852</v>
      </c>
      <c r="G33" s="112">
        <v>11445</v>
      </c>
      <c r="H33" s="132">
        <f t="shared" si="1"/>
        <v>24826</v>
      </c>
      <c r="I33" s="138"/>
      <c r="J33" s="133"/>
      <c r="L33" s="115"/>
      <c r="M33" s="94"/>
      <c r="N33" s="94"/>
      <c r="O33" s="94"/>
      <c r="P33" s="94"/>
    </row>
    <row r="34" spans="1:16" s="114" customFormat="1" ht="15" customHeight="1" x14ac:dyDescent="0.2">
      <c r="B34" s="230" t="s">
        <v>50</v>
      </c>
      <c r="C34" s="231"/>
      <c r="D34" s="112"/>
      <c r="E34" s="112"/>
      <c r="F34" s="112">
        <v>5251</v>
      </c>
      <c r="G34" s="112">
        <v>34267</v>
      </c>
      <c r="H34" s="132">
        <f t="shared" si="1"/>
        <v>39518</v>
      </c>
      <c r="I34" s="94"/>
      <c r="J34" s="133"/>
      <c r="L34" s="115"/>
      <c r="M34" s="94"/>
      <c r="N34" s="94"/>
      <c r="O34" s="94"/>
      <c r="P34" s="94"/>
    </row>
    <row r="35" spans="1:16" s="114" customFormat="1" ht="15" customHeight="1" x14ac:dyDescent="0.2">
      <c r="B35" s="236" t="s">
        <v>51</v>
      </c>
      <c r="C35" s="237"/>
      <c r="D35" s="112"/>
      <c r="E35" s="112">
        <v>1939</v>
      </c>
      <c r="F35" s="112">
        <v>1437</v>
      </c>
      <c r="G35" s="112"/>
      <c r="H35" s="132">
        <f t="shared" si="1"/>
        <v>3376</v>
      </c>
      <c r="I35" s="94"/>
      <c r="J35" s="133"/>
      <c r="L35" s="115"/>
      <c r="M35" s="94"/>
      <c r="N35" s="94"/>
      <c r="O35" s="94"/>
      <c r="P35" s="94"/>
    </row>
    <row r="36" spans="1:16" s="121" customFormat="1" ht="19.5" customHeight="1" x14ac:dyDescent="0.2">
      <c r="B36" s="247" t="s">
        <v>31</v>
      </c>
      <c r="C36" s="251"/>
      <c r="D36" s="139">
        <f>SUM(D25:D35)</f>
        <v>10758</v>
      </c>
      <c r="E36" s="139">
        <f>SUM(E25:E35)</f>
        <v>188021</v>
      </c>
      <c r="F36" s="139">
        <f>SUM(F25:F35)</f>
        <v>25356</v>
      </c>
      <c r="G36" s="139">
        <f>SUM(G25:G35)</f>
        <v>57047</v>
      </c>
      <c r="H36" s="139">
        <f>SUM(H25:H35)</f>
        <v>281182</v>
      </c>
      <c r="I36" s="94"/>
      <c r="J36" s="94"/>
      <c r="M36" s="94"/>
      <c r="N36" s="94"/>
      <c r="O36" s="94"/>
      <c r="P36" s="94"/>
    </row>
    <row r="37" spans="1:16" s="121" customFormat="1" ht="19.5" customHeight="1" x14ac:dyDescent="0.2">
      <c r="D37" s="140"/>
      <c r="E37" s="140"/>
      <c r="F37" s="140"/>
      <c r="G37" s="140"/>
      <c r="H37" s="140"/>
      <c r="I37" s="94"/>
      <c r="J37" s="94"/>
      <c r="M37" s="94"/>
      <c r="N37" s="94"/>
      <c r="O37" s="94"/>
      <c r="P37" s="94"/>
    </row>
    <row r="38" spans="1:16" ht="18" customHeight="1" x14ac:dyDescent="0.2">
      <c r="A38" s="4" t="s">
        <v>52</v>
      </c>
      <c r="C38" s="96"/>
      <c r="D38" s="95"/>
    </row>
    <row r="39" spans="1:16" ht="9.9499999999999993" customHeight="1" x14ac:dyDescent="0.2"/>
    <row r="40" spans="1:16" ht="110.1" customHeight="1" x14ac:dyDescent="0.2">
      <c r="B40" s="97"/>
      <c r="C40" s="141"/>
      <c r="D40" s="99" t="s">
        <v>53</v>
      </c>
      <c r="E40" s="99" t="s">
        <v>54</v>
      </c>
      <c r="F40" s="99" t="s">
        <v>55</v>
      </c>
      <c r="G40" s="240" t="s">
        <v>56</v>
      </c>
      <c r="H40" s="241"/>
    </row>
    <row r="41" spans="1:16" ht="18" customHeight="1" x14ac:dyDescent="0.2">
      <c r="B41" s="130"/>
      <c r="C41" s="142"/>
      <c r="D41" s="143"/>
      <c r="E41" s="106" t="s">
        <v>12</v>
      </c>
      <c r="F41" s="104"/>
      <c r="G41" s="234"/>
      <c r="H41" s="235"/>
    </row>
    <row r="42" spans="1:16" ht="18" customHeight="1" x14ac:dyDescent="0.2">
      <c r="B42" s="230" t="s">
        <v>40</v>
      </c>
      <c r="C42" s="231"/>
      <c r="D42" s="144"/>
      <c r="E42" s="145"/>
      <c r="F42" s="102"/>
      <c r="G42" s="100"/>
      <c r="H42" s="101"/>
    </row>
    <row r="43" spans="1:16" ht="18" customHeight="1" x14ac:dyDescent="0.2">
      <c r="B43" s="107"/>
      <c r="C43" s="108" t="s">
        <v>60</v>
      </c>
      <c r="D43" s="146">
        <v>2018</v>
      </c>
      <c r="E43" s="118">
        <v>0.4</v>
      </c>
      <c r="F43" s="146">
        <v>1</v>
      </c>
      <c r="G43" s="232" t="s">
        <v>61</v>
      </c>
      <c r="H43" s="233"/>
    </row>
    <row r="44" spans="1:16" ht="18" customHeight="1" x14ac:dyDescent="0.2">
      <c r="B44" s="100"/>
      <c r="C44" s="108" t="s">
        <v>64</v>
      </c>
      <c r="D44" s="146">
        <v>2018</v>
      </c>
      <c r="E44" s="118">
        <v>0.5</v>
      </c>
      <c r="F44" s="146">
        <v>1</v>
      </c>
      <c r="G44" s="232" t="s">
        <v>59</v>
      </c>
      <c r="H44" s="233"/>
    </row>
    <row r="45" spans="1:16" ht="6.75" customHeight="1" x14ac:dyDescent="0.2">
      <c r="B45" s="100"/>
      <c r="D45" s="144"/>
      <c r="E45" s="145"/>
      <c r="F45" s="102"/>
      <c r="G45" s="100"/>
      <c r="H45" s="101"/>
    </row>
    <row r="46" spans="1:16" ht="15" customHeight="1" x14ac:dyDescent="0.2">
      <c r="B46" s="230" t="s">
        <v>41</v>
      </c>
      <c r="C46" s="231"/>
      <c r="D46" s="102"/>
      <c r="E46" s="102"/>
      <c r="F46" s="102"/>
      <c r="G46" s="238"/>
      <c r="H46" s="239"/>
    </row>
    <row r="47" spans="1:16" ht="15" customHeight="1" x14ac:dyDescent="0.2">
      <c r="B47" s="107"/>
      <c r="C47" s="108" t="s">
        <v>138</v>
      </c>
      <c r="D47" s="146">
        <v>2012</v>
      </c>
      <c r="E47" s="118">
        <v>5.5</v>
      </c>
      <c r="F47" s="146">
        <v>1</v>
      </c>
      <c r="G47" s="232" t="s">
        <v>61</v>
      </c>
      <c r="H47" s="233"/>
    </row>
    <row r="48" spans="1:16" ht="15" customHeight="1" x14ac:dyDescent="0.2">
      <c r="B48" s="107"/>
      <c r="C48" s="108" t="s">
        <v>66</v>
      </c>
      <c r="D48" s="146">
        <v>2012</v>
      </c>
      <c r="E48" s="118">
        <v>4</v>
      </c>
      <c r="F48" s="146">
        <v>1</v>
      </c>
      <c r="G48" s="232" t="s">
        <v>61</v>
      </c>
      <c r="H48" s="233"/>
    </row>
    <row r="49" spans="2:16" s="153" customFormat="1" ht="6" customHeight="1" x14ac:dyDescent="0.2">
      <c r="B49" s="149"/>
      <c r="C49" s="150"/>
      <c r="D49" s="151"/>
      <c r="E49" s="152"/>
      <c r="F49" s="151"/>
      <c r="G49" s="232"/>
      <c r="H49" s="233"/>
      <c r="I49" s="94"/>
      <c r="J49" s="94"/>
      <c r="K49" s="94"/>
      <c r="L49" s="94"/>
      <c r="M49" s="94"/>
      <c r="N49" s="94"/>
      <c r="O49" s="94"/>
      <c r="P49" s="94"/>
    </row>
    <row r="50" spans="2:16" ht="15" customHeight="1" x14ac:dyDescent="0.2">
      <c r="B50" s="230" t="s">
        <v>42</v>
      </c>
      <c r="C50" s="231"/>
      <c r="D50" s="102"/>
      <c r="E50" s="102"/>
      <c r="F50" s="102"/>
      <c r="G50" s="238"/>
      <c r="H50" s="239"/>
    </row>
    <row r="51" spans="2:16" ht="15" customHeight="1" x14ac:dyDescent="0.2">
      <c r="B51" s="107"/>
      <c r="C51" s="108" t="s">
        <v>68</v>
      </c>
      <c r="D51" s="146" t="s">
        <v>144</v>
      </c>
      <c r="E51" s="118">
        <v>35</v>
      </c>
      <c r="F51" s="146">
        <v>10</v>
      </c>
      <c r="G51" s="232" t="s">
        <v>70</v>
      </c>
      <c r="H51" s="233"/>
    </row>
    <row r="52" spans="2:16" ht="15" customHeight="1" x14ac:dyDescent="0.2">
      <c r="B52" s="107"/>
      <c r="C52" s="108" t="s">
        <v>71</v>
      </c>
      <c r="D52" s="146">
        <v>2007</v>
      </c>
      <c r="E52" s="118">
        <v>70</v>
      </c>
      <c r="F52" s="146">
        <v>5</v>
      </c>
      <c r="G52" s="232" t="s">
        <v>61</v>
      </c>
      <c r="H52" s="233"/>
    </row>
    <row r="53" spans="2:16" ht="15" customHeight="1" x14ac:dyDescent="0.2">
      <c r="B53" s="107"/>
      <c r="C53" s="108" t="s">
        <v>73</v>
      </c>
      <c r="D53" s="146">
        <v>2018</v>
      </c>
      <c r="E53" s="118">
        <v>15</v>
      </c>
      <c r="F53" s="146">
        <v>2</v>
      </c>
      <c r="G53" s="232" t="s">
        <v>61</v>
      </c>
      <c r="H53" s="233"/>
    </row>
    <row r="54" spans="2:16" ht="15" customHeight="1" x14ac:dyDescent="0.2">
      <c r="B54" s="107"/>
      <c r="C54" s="108" t="s">
        <v>155</v>
      </c>
      <c r="D54" s="146" t="s">
        <v>107</v>
      </c>
      <c r="E54" s="118">
        <v>2</v>
      </c>
      <c r="F54" s="146">
        <v>2</v>
      </c>
      <c r="G54" s="232" t="s">
        <v>59</v>
      </c>
      <c r="H54" s="233"/>
    </row>
    <row r="55" spans="2:16" ht="15" customHeight="1" x14ac:dyDescent="0.2">
      <c r="B55" s="107"/>
      <c r="C55" s="108" t="s">
        <v>68</v>
      </c>
      <c r="D55" s="146">
        <v>2017</v>
      </c>
      <c r="E55" s="118">
        <v>10</v>
      </c>
      <c r="F55" s="146">
        <v>2</v>
      </c>
      <c r="G55" s="147" t="s">
        <v>59</v>
      </c>
      <c r="H55" s="148"/>
    </row>
    <row r="56" spans="2:16" s="153" customFormat="1" ht="8.4499999999999993" customHeight="1" x14ac:dyDescent="0.2">
      <c r="B56" s="149"/>
      <c r="C56" s="150"/>
      <c r="D56" s="151"/>
      <c r="E56" s="152"/>
      <c r="F56" s="151"/>
      <c r="G56" s="232"/>
      <c r="H56" s="233"/>
      <c r="I56" s="94"/>
      <c r="J56" s="94"/>
      <c r="K56" s="94"/>
      <c r="L56" s="94"/>
      <c r="M56" s="94"/>
      <c r="N56" s="94"/>
      <c r="O56" s="94"/>
      <c r="P56" s="94"/>
    </row>
    <row r="57" spans="2:16" ht="15" customHeight="1" x14ac:dyDescent="0.2">
      <c r="B57" s="230" t="s">
        <v>43</v>
      </c>
      <c r="C57" s="231"/>
      <c r="D57" s="102"/>
      <c r="E57" s="102"/>
      <c r="F57" s="102"/>
      <c r="G57" s="238"/>
      <c r="H57" s="239"/>
    </row>
    <row r="58" spans="2:16" ht="15" customHeight="1" x14ac:dyDescent="0.2">
      <c r="B58" s="107"/>
      <c r="C58" s="108" t="s">
        <v>156</v>
      </c>
      <c r="D58" s="146" t="s">
        <v>157</v>
      </c>
      <c r="E58" s="118">
        <v>5.4</v>
      </c>
      <c r="F58" s="146">
        <v>3</v>
      </c>
      <c r="G58" s="232" t="s">
        <v>59</v>
      </c>
      <c r="H58" s="233"/>
    </row>
    <row r="59" spans="2:16" ht="6" customHeight="1" x14ac:dyDescent="0.2">
      <c r="B59" s="107"/>
      <c r="C59" s="108"/>
      <c r="D59" s="146"/>
      <c r="E59" s="118"/>
      <c r="F59" s="146"/>
      <c r="G59" s="147"/>
      <c r="H59" s="148"/>
    </row>
    <row r="60" spans="2:16" ht="15" customHeight="1" x14ac:dyDescent="0.2">
      <c r="B60" s="249" t="s">
        <v>44</v>
      </c>
      <c r="C60" s="250"/>
      <c r="D60" s="146"/>
      <c r="E60" s="118"/>
      <c r="F60" s="146"/>
      <c r="G60" s="232"/>
      <c r="H60" s="233"/>
    </row>
    <row r="61" spans="2:16" ht="15" customHeight="1" x14ac:dyDescent="0.2">
      <c r="B61" s="119"/>
      <c r="C61" s="120" t="s">
        <v>140</v>
      </c>
      <c r="D61" s="146">
        <v>2017</v>
      </c>
      <c r="E61" s="118">
        <v>1.6</v>
      </c>
      <c r="F61" s="146">
        <v>1</v>
      </c>
      <c r="G61" s="232" t="s">
        <v>59</v>
      </c>
      <c r="H61" s="233"/>
    </row>
    <row r="62" spans="2:16" ht="15" customHeight="1" x14ac:dyDescent="0.2">
      <c r="B62" s="119"/>
      <c r="C62" s="120" t="s">
        <v>141</v>
      </c>
      <c r="D62" s="146">
        <v>2018</v>
      </c>
      <c r="E62" s="118">
        <v>1.5</v>
      </c>
      <c r="F62" s="146">
        <v>1</v>
      </c>
      <c r="G62" s="232" t="s">
        <v>59</v>
      </c>
      <c r="H62" s="233"/>
    </row>
    <row r="63" spans="2:16" s="153" customFormat="1" ht="6" customHeight="1" x14ac:dyDescent="0.2">
      <c r="B63" s="149"/>
      <c r="C63" s="150"/>
      <c r="D63" s="151"/>
      <c r="E63" s="152"/>
      <c r="F63" s="151"/>
      <c r="G63" s="147"/>
      <c r="H63" s="148"/>
      <c r="I63" s="94"/>
      <c r="J63" s="94"/>
      <c r="K63" s="94"/>
      <c r="L63" s="154"/>
      <c r="M63" s="154"/>
      <c r="N63" s="155"/>
      <c r="O63" s="155"/>
    </row>
    <row r="64" spans="2:16" ht="15" customHeight="1" x14ac:dyDescent="0.2">
      <c r="B64" s="230" t="s">
        <v>45</v>
      </c>
      <c r="C64" s="231"/>
      <c r="D64" s="146"/>
      <c r="E64" s="118"/>
      <c r="F64" s="146"/>
      <c r="G64" s="232"/>
      <c r="H64" s="233"/>
    </row>
    <row r="65" spans="2:15" ht="15" customHeight="1" x14ac:dyDescent="0.2">
      <c r="B65" s="107"/>
      <c r="C65" s="108" t="s">
        <v>83</v>
      </c>
      <c r="D65" s="146">
        <v>2018</v>
      </c>
      <c r="E65" s="118">
        <v>0.2</v>
      </c>
      <c r="F65" s="146">
        <v>1</v>
      </c>
      <c r="G65" s="232" t="s">
        <v>59</v>
      </c>
      <c r="H65" s="233"/>
    </row>
    <row r="66" spans="2:15" s="153" customFormat="1" ht="6" customHeight="1" x14ac:dyDescent="0.2">
      <c r="B66" s="149"/>
      <c r="C66" s="150"/>
      <c r="D66" s="151"/>
      <c r="E66" s="152"/>
      <c r="F66" s="151"/>
      <c r="G66" s="232"/>
      <c r="H66" s="233"/>
      <c r="I66" s="94"/>
      <c r="J66" s="94"/>
      <c r="K66" s="94"/>
      <c r="L66" s="154"/>
      <c r="M66" s="154"/>
      <c r="N66" s="252"/>
      <c r="O66" s="252"/>
    </row>
    <row r="67" spans="2:15" ht="15" customHeight="1" x14ac:dyDescent="0.2">
      <c r="B67" s="230" t="s">
        <v>46</v>
      </c>
      <c r="C67" s="231"/>
      <c r="D67" s="146"/>
      <c r="E67" s="118"/>
      <c r="F67" s="146"/>
      <c r="G67" s="232"/>
      <c r="H67" s="233"/>
    </row>
    <row r="68" spans="2:15" ht="15" customHeight="1" x14ac:dyDescent="0.2">
      <c r="B68" s="107"/>
      <c r="C68" s="120" t="s">
        <v>85</v>
      </c>
      <c r="D68" s="146">
        <v>2008</v>
      </c>
      <c r="E68" s="118">
        <v>0.6</v>
      </c>
      <c r="F68" s="146">
        <v>1</v>
      </c>
      <c r="G68" s="232" t="s">
        <v>59</v>
      </c>
      <c r="H68" s="233"/>
    </row>
    <row r="69" spans="2:15" ht="15" customHeight="1" x14ac:dyDescent="0.2">
      <c r="B69" s="107"/>
      <c r="C69" s="120" t="s">
        <v>86</v>
      </c>
      <c r="D69" s="146">
        <v>2014</v>
      </c>
      <c r="E69" s="118">
        <v>0.9</v>
      </c>
      <c r="F69" s="146">
        <v>1</v>
      </c>
      <c r="G69" s="232" t="s">
        <v>37</v>
      </c>
      <c r="H69" s="233"/>
    </row>
    <row r="70" spans="2:15" s="153" customFormat="1" ht="6" customHeight="1" x14ac:dyDescent="0.2">
      <c r="B70" s="149"/>
      <c r="C70" s="150"/>
      <c r="D70" s="151"/>
      <c r="E70" s="152"/>
      <c r="F70" s="151"/>
      <c r="G70" s="232"/>
      <c r="H70" s="233"/>
      <c r="I70" s="94"/>
      <c r="J70" s="94"/>
      <c r="K70" s="94"/>
    </row>
    <row r="71" spans="2:15" ht="15" customHeight="1" x14ac:dyDescent="0.2">
      <c r="B71" s="230" t="s">
        <v>48</v>
      </c>
      <c r="C71" s="231"/>
      <c r="D71" s="146"/>
      <c r="E71" s="118"/>
      <c r="F71" s="146"/>
      <c r="G71" s="232"/>
      <c r="H71" s="233"/>
    </row>
    <row r="72" spans="2:15" ht="15" customHeight="1" x14ac:dyDescent="0.2">
      <c r="B72" s="107"/>
      <c r="C72" s="108" t="s">
        <v>89</v>
      </c>
      <c r="D72" s="146">
        <v>2012</v>
      </c>
      <c r="E72" s="118">
        <v>1.5</v>
      </c>
      <c r="F72" s="146">
        <v>1</v>
      </c>
      <c r="G72" s="232" t="s">
        <v>59</v>
      </c>
      <c r="H72" s="233"/>
    </row>
    <row r="73" spans="2:15" ht="15" customHeight="1" x14ac:dyDescent="0.2">
      <c r="B73" s="107"/>
      <c r="C73" s="108" t="s">
        <v>90</v>
      </c>
      <c r="D73" s="146" t="s">
        <v>158</v>
      </c>
      <c r="E73" s="118">
        <v>2.9</v>
      </c>
      <c r="F73" s="146">
        <v>2</v>
      </c>
      <c r="G73" s="232" t="s">
        <v>59</v>
      </c>
      <c r="H73" s="233"/>
    </row>
    <row r="74" spans="2:15" s="153" customFormat="1" ht="6" customHeight="1" x14ac:dyDescent="0.2">
      <c r="B74" s="149"/>
      <c r="C74" s="150"/>
      <c r="D74" s="151"/>
      <c r="E74" s="152"/>
      <c r="F74" s="151"/>
      <c r="G74" s="232"/>
      <c r="H74" s="233"/>
      <c r="I74" s="94"/>
      <c r="J74" s="94"/>
      <c r="K74" s="94"/>
    </row>
    <row r="75" spans="2:15" ht="15" customHeight="1" x14ac:dyDescent="0.2">
      <c r="B75" s="230" t="s">
        <v>137</v>
      </c>
      <c r="C75" s="231"/>
      <c r="D75" s="146"/>
      <c r="E75" s="118"/>
      <c r="F75" s="146"/>
      <c r="G75" s="232"/>
      <c r="H75" s="233"/>
    </row>
    <row r="76" spans="2:15" ht="15" customHeight="1" x14ac:dyDescent="0.2">
      <c r="B76" s="107"/>
      <c r="C76" s="108" t="s">
        <v>92</v>
      </c>
      <c r="D76" s="146">
        <v>2018</v>
      </c>
      <c r="E76" s="118">
        <v>0.5</v>
      </c>
      <c r="F76" s="146">
        <v>1</v>
      </c>
      <c r="G76" s="147" t="s">
        <v>61</v>
      </c>
      <c r="H76" s="148"/>
    </row>
    <row r="77" spans="2:15" ht="15" customHeight="1" x14ac:dyDescent="0.2">
      <c r="B77" s="107"/>
      <c r="C77" s="108" t="s">
        <v>143</v>
      </c>
      <c r="D77" s="146">
        <v>2013</v>
      </c>
      <c r="E77" s="118">
        <v>0.4</v>
      </c>
      <c r="F77" s="146">
        <v>1</v>
      </c>
      <c r="G77" s="232" t="s">
        <v>59</v>
      </c>
      <c r="H77" s="233"/>
    </row>
    <row r="78" spans="2:15" ht="15" customHeight="1" x14ac:dyDescent="0.2">
      <c r="B78" s="107"/>
      <c r="C78" s="108" t="s">
        <v>94</v>
      </c>
      <c r="D78" s="146" t="s">
        <v>95</v>
      </c>
      <c r="E78" s="118">
        <v>22.6</v>
      </c>
      <c r="F78" s="146">
        <v>4</v>
      </c>
      <c r="G78" s="232" t="s">
        <v>59</v>
      </c>
      <c r="H78" s="233"/>
    </row>
    <row r="79" spans="2:15" s="153" customFormat="1" ht="6" customHeight="1" x14ac:dyDescent="0.2">
      <c r="B79" s="149"/>
      <c r="C79" s="150"/>
      <c r="D79" s="151"/>
      <c r="E79" s="152"/>
      <c r="F79" s="151"/>
      <c r="G79" s="232"/>
      <c r="H79" s="233"/>
      <c r="I79" s="94"/>
      <c r="J79" s="94"/>
      <c r="K79" s="94"/>
    </row>
    <row r="80" spans="2:15" ht="15" customHeight="1" x14ac:dyDescent="0.2">
      <c r="B80" s="230" t="s">
        <v>50</v>
      </c>
      <c r="C80" s="231"/>
      <c r="D80" s="146"/>
      <c r="E80" s="118"/>
      <c r="F80" s="146"/>
      <c r="G80" s="232"/>
      <c r="H80" s="233"/>
    </row>
    <row r="81" spans="1:11" ht="15" customHeight="1" x14ac:dyDescent="0.2">
      <c r="B81" s="107"/>
      <c r="C81" s="108" t="s">
        <v>96</v>
      </c>
      <c r="D81" s="146" t="s">
        <v>97</v>
      </c>
      <c r="E81" s="118">
        <v>2</v>
      </c>
      <c r="F81" s="146"/>
      <c r="G81" s="232" t="s">
        <v>61</v>
      </c>
      <c r="H81" s="233"/>
    </row>
    <row r="82" spans="1:11" ht="15" customHeight="1" x14ac:dyDescent="0.2">
      <c r="B82" s="107"/>
      <c r="C82" s="108" t="s">
        <v>98</v>
      </c>
      <c r="D82" s="146" t="s">
        <v>99</v>
      </c>
      <c r="E82" s="118">
        <v>2</v>
      </c>
      <c r="F82" s="146"/>
      <c r="G82" s="232" t="s">
        <v>61</v>
      </c>
      <c r="H82" s="233"/>
    </row>
    <row r="83" spans="1:11" ht="15" customHeight="1" x14ac:dyDescent="0.2">
      <c r="B83" s="107"/>
      <c r="C83" s="108" t="s">
        <v>100</v>
      </c>
      <c r="D83" s="146" t="s">
        <v>144</v>
      </c>
      <c r="E83" s="118">
        <v>9.8000000000000007</v>
      </c>
      <c r="F83" s="146"/>
      <c r="G83" s="232" t="s">
        <v>59</v>
      </c>
      <c r="H83" s="233"/>
    </row>
    <row r="84" spans="1:11" ht="15" customHeight="1" x14ac:dyDescent="0.2">
      <c r="B84" s="107"/>
      <c r="C84" s="108" t="s">
        <v>96</v>
      </c>
      <c r="D84" s="146" t="s">
        <v>102</v>
      </c>
      <c r="E84" s="118">
        <v>2.7</v>
      </c>
      <c r="F84" s="146"/>
      <c r="G84" s="232" t="s">
        <v>59</v>
      </c>
      <c r="H84" s="233"/>
    </row>
    <row r="85" spans="1:11" ht="15" customHeight="1" x14ac:dyDescent="0.2">
      <c r="B85" s="107"/>
      <c r="C85" s="108" t="s">
        <v>98</v>
      </c>
      <c r="D85" s="146" t="s">
        <v>103</v>
      </c>
      <c r="E85" s="118">
        <v>3.9</v>
      </c>
      <c r="F85" s="146"/>
      <c r="G85" s="232" t="s">
        <v>59</v>
      </c>
      <c r="H85" s="233"/>
    </row>
    <row r="86" spans="1:11" s="153" customFormat="1" ht="6" customHeight="1" x14ac:dyDescent="0.2">
      <c r="B86" s="149"/>
      <c r="C86" s="150"/>
      <c r="D86" s="151"/>
      <c r="E86" s="152"/>
      <c r="F86" s="151"/>
      <c r="G86" s="232"/>
      <c r="H86" s="233"/>
      <c r="I86" s="94"/>
      <c r="J86" s="94"/>
      <c r="K86" s="94"/>
    </row>
    <row r="87" spans="1:11" ht="15" customHeight="1" x14ac:dyDescent="0.2">
      <c r="B87" s="230" t="s">
        <v>51</v>
      </c>
      <c r="C87" s="231"/>
      <c r="D87" s="146"/>
      <c r="E87" s="118"/>
      <c r="F87" s="146"/>
      <c r="G87" s="232"/>
      <c r="H87" s="233"/>
    </row>
    <row r="88" spans="1:11" ht="15" customHeight="1" x14ac:dyDescent="0.2">
      <c r="B88" s="107"/>
      <c r="C88" s="108" t="s">
        <v>159</v>
      </c>
      <c r="D88" s="146">
        <v>2002</v>
      </c>
      <c r="E88" s="118">
        <v>0.5</v>
      </c>
      <c r="F88" s="146">
        <v>1</v>
      </c>
      <c r="G88" s="232" t="s">
        <v>61</v>
      </c>
      <c r="H88" s="233"/>
    </row>
    <row r="89" spans="1:11" ht="15" customHeight="1" x14ac:dyDescent="0.2">
      <c r="B89" s="107"/>
      <c r="C89" s="108" t="s">
        <v>160</v>
      </c>
      <c r="D89" s="146">
        <v>2010</v>
      </c>
      <c r="E89" s="118">
        <v>1.2</v>
      </c>
      <c r="F89" s="146">
        <v>1</v>
      </c>
      <c r="G89" s="232" t="s">
        <v>59</v>
      </c>
      <c r="H89" s="233"/>
    </row>
    <row r="90" spans="1:11" ht="6" customHeight="1" x14ac:dyDescent="0.2">
      <c r="B90" s="130"/>
      <c r="C90" s="131"/>
      <c r="D90" s="156"/>
      <c r="E90" s="157"/>
      <c r="F90" s="146"/>
      <c r="G90" s="232"/>
      <c r="H90" s="233"/>
    </row>
    <row r="91" spans="1:11" ht="20.100000000000001" customHeight="1" x14ac:dyDescent="0.2">
      <c r="B91" s="247" t="s">
        <v>31</v>
      </c>
      <c r="C91" s="248"/>
      <c r="D91" s="124"/>
      <c r="E91" s="158">
        <f>SUM(E42:E89)</f>
        <v>202.6</v>
      </c>
      <c r="F91" s="124"/>
      <c r="G91" s="257"/>
      <c r="H91" s="248"/>
      <c r="I91" s="95"/>
      <c r="J91" s="95"/>
      <c r="K91" s="95"/>
    </row>
    <row r="92" spans="1:11" ht="20.100000000000001" customHeight="1" x14ac:dyDescent="0.2">
      <c r="B92" s="121"/>
      <c r="C92" s="127"/>
      <c r="D92" s="128"/>
      <c r="E92" s="129"/>
      <c r="F92" s="128"/>
      <c r="G92" s="159"/>
    </row>
    <row r="93" spans="1:11" ht="20.100000000000001" customHeight="1" x14ac:dyDescent="0.2">
      <c r="A93" s="4" t="s">
        <v>105</v>
      </c>
      <c r="C93" s="127"/>
      <c r="D93" s="128"/>
      <c r="E93" s="95"/>
      <c r="F93" s="128"/>
      <c r="G93" s="159"/>
    </row>
    <row r="94" spans="1:11" ht="9.9499999999999993" customHeight="1" x14ac:dyDescent="0.2"/>
    <row r="95" spans="1:11" ht="110.1" customHeight="1" x14ac:dyDescent="0.2">
      <c r="B95" s="97"/>
      <c r="C95" s="141"/>
      <c r="D95" s="99" t="s">
        <v>53</v>
      </c>
      <c r="E95" s="99" t="s">
        <v>54</v>
      </c>
      <c r="F95" s="99" t="s">
        <v>106</v>
      </c>
    </row>
    <row r="96" spans="1:11" ht="18" customHeight="1" x14ac:dyDescent="0.2">
      <c r="B96" s="130"/>
      <c r="C96" s="142"/>
      <c r="D96" s="143"/>
      <c r="E96" s="106" t="s">
        <v>12</v>
      </c>
      <c r="F96" s="160"/>
    </row>
    <row r="97" spans="2:8" ht="15" customHeight="1" x14ac:dyDescent="0.2">
      <c r="B97" s="230" t="s">
        <v>41</v>
      </c>
      <c r="C97" s="231"/>
      <c r="D97" s="102"/>
      <c r="E97" s="102"/>
      <c r="F97" s="161"/>
      <c r="G97" s="100"/>
    </row>
    <row r="98" spans="2:8" ht="15" customHeight="1" x14ac:dyDescent="0.2">
      <c r="B98" s="107"/>
      <c r="C98" s="108" t="s">
        <v>65</v>
      </c>
      <c r="D98" s="146">
        <v>2016</v>
      </c>
      <c r="E98" s="118">
        <v>15</v>
      </c>
      <c r="F98" s="162" t="s">
        <v>118</v>
      </c>
      <c r="G98" s="147"/>
      <c r="H98" s="155"/>
    </row>
    <row r="99" spans="2:8" s="153" customFormat="1" ht="6" customHeight="1" x14ac:dyDescent="0.2">
      <c r="B99" s="149"/>
      <c r="C99" s="150"/>
      <c r="D99" s="151"/>
      <c r="E99" s="152"/>
      <c r="F99" s="163"/>
      <c r="G99" s="100"/>
      <c r="H99" s="94"/>
    </row>
    <row r="100" spans="2:8" ht="15" customHeight="1" x14ac:dyDescent="0.2">
      <c r="B100" s="230" t="s">
        <v>42</v>
      </c>
      <c r="C100" s="231"/>
      <c r="D100" s="102"/>
      <c r="E100" s="102"/>
      <c r="F100" s="161"/>
      <c r="G100" s="100"/>
    </row>
    <row r="101" spans="2:8" ht="15" customHeight="1" x14ac:dyDescent="0.2">
      <c r="B101" s="107"/>
      <c r="C101" s="108" t="s">
        <v>68</v>
      </c>
      <c r="D101" s="146" t="s">
        <v>107</v>
      </c>
      <c r="E101" s="118">
        <v>40</v>
      </c>
      <c r="F101" s="162" t="s">
        <v>108</v>
      </c>
      <c r="G101" s="147"/>
      <c r="H101" s="155"/>
    </row>
    <row r="102" spans="2:8" ht="15.6" customHeight="1" x14ac:dyDescent="0.2">
      <c r="B102" s="107"/>
      <c r="C102" s="108" t="s">
        <v>109</v>
      </c>
      <c r="D102" s="146">
        <v>2007</v>
      </c>
      <c r="E102" s="118">
        <v>30</v>
      </c>
      <c r="F102" s="162" t="s">
        <v>108</v>
      </c>
      <c r="G102" s="147"/>
      <c r="H102" s="155"/>
    </row>
    <row r="103" spans="2:8" ht="6" customHeight="1" x14ac:dyDescent="0.2">
      <c r="B103" s="107"/>
      <c r="C103" s="108"/>
      <c r="D103" s="146"/>
      <c r="E103" s="118"/>
      <c r="F103" s="162"/>
      <c r="G103" s="147"/>
      <c r="H103" s="155"/>
    </row>
    <row r="104" spans="2:8" ht="15.6" customHeight="1" x14ac:dyDescent="0.2">
      <c r="B104" s="107" t="s">
        <v>45</v>
      </c>
      <c r="C104" s="108"/>
      <c r="D104" s="146"/>
      <c r="E104" s="118"/>
      <c r="F104" s="162"/>
      <c r="G104" s="147"/>
      <c r="H104" s="155"/>
    </row>
    <row r="105" spans="2:8" ht="15.6" customHeight="1" x14ac:dyDescent="0.2">
      <c r="B105" s="107"/>
      <c r="C105" s="108" t="s">
        <v>83</v>
      </c>
      <c r="D105" s="146">
        <v>2017</v>
      </c>
      <c r="E105" s="118">
        <v>0.6</v>
      </c>
      <c r="F105" s="162" t="s">
        <v>112</v>
      </c>
      <c r="G105" s="147"/>
      <c r="H105" s="155"/>
    </row>
    <row r="106" spans="2:8" s="153" customFormat="1" ht="6" customHeight="1" x14ac:dyDescent="0.2">
      <c r="B106" s="149"/>
      <c r="C106" s="150"/>
      <c r="D106" s="151"/>
      <c r="E106" s="152"/>
      <c r="F106" s="163"/>
      <c r="G106" s="100"/>
      <c r="H106" s="94"/>
    </row>
    <row r="107" spans="2:8" s="153" customFormat="1" ht="15" customHeight="1" x14ac:dyDescent="0.2">
      <c r="B107" s="230" t="s">
        <v>48</v>
      </c>
      <c r="C107" s="231"/>
      <c r="D107" s="146"/>
      <c r="E107" s="118"/>
      <c r="F107" s="161"/>
      <c r="G107" s="100"/>
      <c r="H107" s="94"/>
    </row>
    <row r="108" spans="2:8" ht="15" customHeight="1" x14ac:dyDescent="0.2">
      <c r="B108" s="107"/>
      <c r="C108" s="108" t="s">
        <v>113</v>
      </c>
      <c r="D108" s="146">
        <v>2012</v>
      </c>
      <c r="E108" s="118">
        <v>0.5</v>
      </c>
      <c r="F108" s="162" t="s">
        <v>114</v>
      </c>
      <c r="G108" s="147"/>
      <c r="H108" s="155"/>
    </row>
    <row r="109" spans="2:8" ht="15" customHeight="1" x14ac:dyDescent="0.2">
      <c r="B109" s="107"/>
      <c r="C109" s="108" t="s">
        <v>90</v>
      </c>
      <c r="D109" s="146" t="s">
        <v>158</v>
      </c>
      <c r="E109" s="118">
        <v>1.3</v>
      </c>
      <c r="F109" s="162" t="s">
        <v>114</v>
      </c>
      <c r="G109" s="147"/>
      <c r="H109" s="155"/>
    </row>
    <row r="110" spans="2:8" s="153" customFormat="1" ht="6.6" customHeight="1" x14ac:dyDescent="0.2">
      <c r="B110" s="149"/>
      <c r="C110" s="150"/>
      <c r="D110" s="151"/>
      <c r="E110" s="152"/>
      <c r="F110" s="163"/>
      <c r="G110" s="100"/>
      <c r="H110" s="94"/>
    </row>
    <row r="111" spans="2:8" s="153" customFormat="1" ht="15" customHeight="1" x14ac:dyDescent="0.2">
      <c r="B111" s="230" t="s">
        <v>137</v>
      </c>
      <c r="C111" s="231"/>
      <c r="D111" s="146"/>
      <c r="E111" s="118"/>
      <c r="F111" s="161"/>
      <c r="G111" s="100"/>
      <c r="H111" s="94"/>
    </row>
    <row r="112" spans="2:8" s="153" customFormat="1" ht="15" customHeight="1" x14ac:dyDescent="0.2">
      <c r="B112" s="107"/>
      <c r="C112" s="108" t="s">
        <v>116</v>
      </c>
      <c r="D112" s="146">
        <v>2016</v>
      </c>
      <c r="E112" s="118">
        <v>40</v>
      </c>
      <c r="F112" s="161" t="s">
        <v>111</v>
      </c>
      <c r="G112" s="100"/>
      <c r="H112" s="94"/>
    </row>
    <row r="113" spans="1:13" s="153" customFormat="1" ht="6" customHeight="1" x14ac:dyDescent="0.2">
      <c r="B113" s="149"/>
      <c r="C113" s="150"/>
      <c r="D113" s="151"/>
      <c r="E113" s="152"/>
      <c r="F113" s="163"/>
      <c r="G113" s="100"/>
      <c r="H113" s="94"/>
    </row>
    <row r="114" spans="1:13" ht="15" customHeight="1" x14ac:dyDescent="0.2">
      <c r="B114" s="230" t="s">
        <v>50</v>
      </c>
      <c r="C114" s="231"/>
      <c r="D114" s="146"/>
      <c r="E114" s="118"/>
      <c r="F114" s="161"/>
      <c r="G114" s="100"/>
    </row>
    <row r="115" spans="1:13" ht="15" customHeight="1" x14ac:dyDescent="0.2">
      <c r="B115" s="107"/>
      <c r="C115" s="108" t="s">
        <v>117</v>
      </c>
      <c r="D115" s="146">
        <v>2009</v>
      </c>
      <c r="E115" s="118">
        <v>40</v>
      </c>
      <c r="F115" s="162" t="s">
        <v>118</v>
      </c>
      <c r="G115" s="147"/>
      <c r="H115" s="155"/>
    </row>
    <row r="116" spans="1:13" ht="6" customHeight="1" x14ac:dyDescent="0.2">
      <c r="B116" s="130"/>
      <c r="C116" s="131"/>
      <c r="D116" s="156"/>
      <c r="E116" s="157"/>
      <c r="F116" s="164"/>
    </row>
    <row r="117" spans="1:13" ht="20.100000000000001" customHeight="1" x14ac:dyDescent="0.2">
      <c r="B117" s="247" t="s">
        <v>31</v>
      </c>
      <c r="C117" s="248"/>
      <c r="D117" s="124"/>
      <c r="E117" s="165">
        <f>SUM(E97:E115)</f>
        <v>167.39999999999998</v>
      </c>
      <c r="F117" s="166"/>
    </row>
    <row r="118" spans="1:13" ht="10.5" customHeight="1" x14ac:dyDescent="0.2">
      <c r="B118" s="121"/>
      <c r="D118" s="128"/>
      <c r="E118" s="129"/>
      <c r="F118" s="167"/>
    </row>
    <row r="119" spans="1:13" ht="15" x14ac:dyDescent="0.2">
      <c r="B119" s="168" t="s">
        <v>119</v>
      </c>
      <c r="C119" s="127"/>
      <c r="D119" s="128"/>
      <c r="E119" s="129"/>
      <c r="F119" s="128"/>
      <c r="G119" s="159"/>
    </row>
    <row r="120" spans="1:13" ht="15" x14ac:dyDescent="0.2">
      <c r="B120" s="121" t="s">
        <v>120</v>
      </c>
      <c r="C120" s="169"/>
      <c r="D120" s="128"/>
      <c r="E120" s="129"/>
      <c r="F120" s="128"/>
      <c r="G120" s="159"/>
    </row>
    <row r="121" spans="1:13" ht="20.100000000000001" customHeight="1" x14ac:dyDescent="0.2">
      <c r="B121" s="121"/>
      <c r="C121" s="127"/>
      <c r="D121" s="128"/>
      <c r="E121" s="129"/>
      <c r="F121" s="128"/>
      <c r="G121" s="159"/>
    </row>
    <row r="122" spans="1:13" ht="18" x14ac:dyDescent="0.2">
      <c r="A122" s="4" t="s">
        <v>121</v>
      </c>
      <c r="D122" s="95"/>
    </row>
    <row r="123" spans="1:13" ht="9.9499999999999993" customHeight="1" x14ac:dyDescent="0.2"/>
    <row r="124" spans="1:13" ht="110.1" customHeight="1" x14ac:dyDescent="0.2">
      <c r="B124" s="97"/>
      <c r="C124" s="141"/>
      <c r="D124" s="99" t="s">
        <v>53</v>
      </c>
      <c r="E124" s="99" t="s">
        <v>122</v>
      </c>
      <c r="F124" s="99" t="s">
        <v>123</v>
      </c>
    </row>
    <row r="125" spans="1:13" ht="18" x14ac:dyDescent="0.2">
      <c r="B125" s="130"/>
      <c r="C125" s="142"/>
      <c r="D125" s="170"/>
      <c r="E125" s="170" t="s">
        <v>12</v>
      </c>
      <c r="F125" s="170" t="s">
        <v>161</v>
      </c>
    </row>
    <row r="126" spans="1:13" ht="15" customHeight="1" x14ac:dyDescent="0.2">
      <c r="B126" s="230" t="s">
        <v>41</v>
      </c>
      <c r="C126" s="231"/>
      <c r="D126" s="171"/>
      <c r="E126" s="172"/>
      <c r="F126" s="98"/>
    </row>
    <row r="127" spans="1:13" ht="15" customHeight="1" x14ac:dyDescent="0.2">
      <c r="B127" s="107"/>
      <c r="C127" s="114" t="s">
        <v>138</v>
      </c>
      <c r="D127" s="146">
        <v>2012</v>
      </c>
      <c r="E127" s="173">
        <v>1.3</v>
      </c>
      <c r="F127" s="132">
        <v>160</v>
      </c>
      <c r="J127" s="114"/>
      <c r="K127" s="114"/>
      <c r="L127" s="174"/>
      <c r="M127" s="175"/>
    </row>
    <row r="128" spans="1:13" ht="15" customHeight="1" x14ac:dyDescent="0.2">
      <c r="B128" s="100"/>
      <c r="C128" s="94" t="s">
        <v>66</v>
      </c>
      <c r="D128" s="146">
        <v>2012</v>
      </c>
      <c r="E128" s="173">
        <v>1.3</v>
      </c>
      <c r="F128" s="132">
        <v>160</v>
      </c>
      <c r="L128" s="174"/>
      <c r="M128" s="175"/>
    </row>
    <row r="129" spans="2:13" ht="6" customHeight="1" x14ac:dyDescent="0.2">
      <c r="B129" s="149"/>
      <c r="C129" s="176"/>
      <c r="D129" s="151"/>
      <c r="E129" s="173"/>
      <c r="F129" s="132"/>
      <c r="J129" s="176"/>
      <c r="K129" s="176"/>
      <c r="L129" s="154"/>
      <c r="M129" s="154"/>
    </row>
    <row r="130" spans="2:13" ht="15" customHeight="1" x14ac:dyDescent="0.2">
      <c r="B130" s="230" t="s">
        <v>42</v>
      </c>
      <c r="C130" s="231"/>
      <c r="D130" s="102"/>
      <c r="E130" s="177"/>
      <c r="F130" s="132"/>
    </row>
    <row r="131" spans="2:13" ht="15" customHeight="1" x14ac:dyDescent="0.2">
      <c r="B131" s="107"/>
      <c r="C131" s="94" t="s">
        <v>68</v>
      </c>
      <c r="D131" s="146">
        <v>2001</v>
      </c>
      <c r="E131" s="173">
        <v>3</v>
      </c>
      <c r="F131" s="132">
        <v>1000</v>
      </c>
      <c r="J131" s="114"/>
      <c r="K131" s="114"/>
    </row>
    <row r="132" spans="2:13" ht="15" customHeight="1" x14ac:dyDescent="0.2">
      <c r="B132" s="107"/>
      <c r="C132" s="94" t="s">
        <v>125</v>
      </c>
      <c r="D132" s="146">
        <v>2011</v>
      </c>
      <c r="E132" s="173">
        <v>20</v>
      </c>
      <c r="F132" s="132">
        <v>11000</v>
      </c>
      <c r="J132" s="114"/>
      <c r="K132" s="114"/>
      <c r="L132" s="174"/>
      <c r="M132" s="175"/>
    </row>
    <row r="133" spans="2:13" ht="15" customHeight="1" x14ac:dyDescent="0.2">
      <c r="B133" s="107"/>
      <c r="C133" s="94" t="s">
        <v>126</v>
      </c>
      <c r="D133" s="146">
        <v>2015</v>
      </c>
      <c r="E133" s="173">
        <v>40</v>
      </c>
      <c r="F133" s="132">
        <v>26000</v>
      </c>
      <c r="J133" s="114"/>
      <c r="K133" s="114"/>
      <c r="L133" s="174"/>
      <c r="M133" s="175"/>
    </row>
    <row r="134" spans="2:13" ht="6" customHeight="1" x14ac:dyDescent="0.2">
      <c r="B134" s="149"/>
      <c r="C134" s="176"/>
      <c r="D134" s="151"/>
      <c r="E134" s="173"/>
      <c r="F134" s="132"/>
      <c r="J134" s="176"/>
      <c r="K134" s="176"/>
      <c r="L134" s="154"/>
      <c r="M134" s="154"/>
    </row>
    <row r="135" spans="2:13" ht="15" customHeight="1" x14ac:dyDescent="0.2">
      <c r="B135" s="230" t="s">
        <v>50</v>
      </c>
      <c r="C135" s="231"/>
      <c r="D135" s="146"/>
      <c r="E135" s="173"/>
      <c r="F135" s="146"/>
      <c r="J135" s="256"/>
      <c r="K135" s="256"/>
      <c r="L135" s="174"/>
      <c r="M135" s="174"/>
    </row>
    <row r="136" spans="2:13" ht="15" customHeight="1" x14ac:dyDescent="0.2">
      <c r="B136" s="107"/>
      <c r="C136" s="114" t="s">
        <v>117</v>
      </c>
      <c r="D136" s="146" t="s">
        <v>128</v>
      </c>
      <c r="E136" s="173">
        <v>40</v>
      </c>
      <c r="F136" s="132">
        <v>17000</v>
      </c>
      <c r="J136" s="114"/>
      <c r="K136" s="114"/>
      <c r="L136" s="174"/>
      <c r="M136" s="175"/>
    </row>
    <row r="137" spans="2:13" ht="6" customHeight="1" x14ac:dyDescent="0.2">
      <c r="B137" s="107"/>
      <c r="C137" s="114"/>
      <c r="D137" s="146"/>
      <c r="E137" s="178"/>
      <c r="F137" s="146"/>
    </row>
    <row r="138" spans="2:13" ht="19.5" customHeight="1" x14ac:dyDescent="0.2">
      <c r="B138" s="247" t="s">
        <v>31</v>
      </c>
      <c r="C138" s="248"/>
      <c r="D138" s="124"/>
      <c r="E138" s="165">
        <f>SUM(E127:E136)</f>
        <v>105.6</v>
      </c>
      <c r="F138" s="139">
        <f>SUM(F127:F136)</f>
        <v>55320</v>
      </c>
    </row>
    <row r="139" spans="2:13" ht="20.100000000000001" customHeight="1" x14ac:dyDescent="0.2">
      <c r="B139" s="121"/>
      <c r="C139" s="127"/>
      <c r="D139" s="128"/>
      <c r="E139" s="129"/>
      <c r="F139" s="128"/>
      <c r="G139" s="159"/>
    </row>
  </sheetData>
  <mergeCells count="103">
    <mergeCell ref="B5:C6"/>
    <mergeCell ref="D5:D6"/>
    <mergeCell ref="E5:E6"/>
    <mergeCell ref="F5:I5"/>
    <mergeCell ref="J5:J6"/>
    <mergeCell ref="K5:K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8:C28"/>
    <mergeCell ref="B29:C29"/>
    <mergeCell ref="B30:C30"/>
    <mergeCell ref="B31:C31"/>
    <mergeCell ref="B32:C32"/>
    <mergeCell ref="B33:C33"/>
    <mergeCell ref="B19:C19"/>
    <mergeCell ref="B23:C23"/>
    <mergeCell ref="B24:C24"/>
    <mergeCell ref="B25:C25"/>
    <mergeCell ref="B26:C26"/>
    <mergeCell ref="B27:C27"/>
    <mergeCell ref="G43:H43"/>
    <mergeCell ref="G44:H44"/>
    <mergeCell ref="B46:C46"/>
    <mergeCell ref="G46:H46"/>
    <mergeCell ref="G47:H47"/>
    <mergeCell ref="G48:H48"/>
    <mergeCell ref="B34:C34"/>
    <mergeCell ref="B35:C35"/>
    <mergeCell ref="B36:C36"/>
    <mergeCell ref="G40:H40"/>
    <mergeCell ref="G41:H41"/>
    <mergeCell ref="B42:C42"/>
    <mergeCell ref="G54:H54"/>
    <mergeCell ref="G56:H56"/>
    <mergeCell ref="B57:C57"/>
    <mergeCell ref="G57:H57"/>
    <mergeCell ref="G58:H58"/>
    <mergeCell ref="B60:C60"/>
    <mergeCell ref="G60:H60"/>
    <mergeCell ref="G49:H49"/>
    <mergeCell ref="B50:C50"/>
    <mergeCell ref="G50:H50"/>
    <mergeCell ref="G51:H51"/>
    <mergeCell ref="G52:H52"/>
    <mergeCell ref="G53:H53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77:H77"/>
    <mergeCell ref="G78:H78"/>
    <mergeCell ref="G79:H79"/>
    <mergeCell ref="B80:C80"/>
    <mergeCell ref="G80:H80"/>
    <mergeCell ref="G81:H81"/>
    <mergeCell ref="B71:C71"/>
    <mergeCell ref="G71:H71"/>
    <mergeCell ref="G72:H72"/>
    <mergeCell ref="G73:H73"/>
    <mergeCell ref="G74:H74"/>
    <mergeCell ref="B75:C75"/>
    <mergeCell ref="G75:H75"/>
    <mergeCell ref="G88:H88"/>
    <mergeCell ref="G89:H89"/>
    <mergeCell ref="G90:H90"/>
    <mergeCell ref="B91:C91"/>
    <mergeCell ref="G91:H91"/>
    <mergeCell ref="B97:C97"/>
    <mergeCell ref="G82:H82"/>
    <mergeCell ref="G83:H83"/>
    <mergeCell ref="G84:H84"/>
    <mergeCell ref="G85:H85"/>
    <mergeCell ref="G86:H86"/>
    <mergeCell ref="B87:C87"/>
    <mergeCell ref="G87:H87"/>
    <mergeCell ref="B130:C130"/>
    <mergeCell ref="B135:C135"/>
    <mergeCell ref="J135:K135"/>
    <mergeCell ref="B138:C138"/>
    <mergeCell ref="B100:C100"/>
    <mergeCell ref="B107:C107"/>
    <mergeCell ref="B111:C111"/>
    <mergeCell ref="B114:C114"/>
    <mergeCell ref="B117:C117"/>
    <mergeCell ref="B126:C126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9E48-C7A7-4EB4-AFC6-E8D124F4FC49}">
  <sheetPr>
    <pageSetUpPr fitToPage="1"/>
  </sheetPr>
  <dimension ref="A1:P138"/>
  <sheetViews>
    <sheetView zoomScale="85" zoomScaleNormal="85" workbookViewId="0"/>
  </sheetViews>
  <sheetFormatPr defaultRowHeight="12.75" x14ac:dyDescent="0.2"/>
  <cols>
    <col min="1" max="1" width="5.28515625" style="94" customWidth="1"/>
    <col min="2" max="2" width="5.140625" style="94" customWidth="1"/>
    <col min="3" max="3" width="29.5703125" style="94" customWidth="1"/>
    <col min="4" max="10" width="11.7109375" style="94" customWidth="1"/>
    <col min="11" max="16384" width="9.140625" style="94"/>
  </cols>
  <sheetData>
    <row r="1" spans="1:16" ht="20.25" x14ac:dyDescent="0.3">
      <c r="A1" s="93" t="s">
        <v>189</v>
      </c>
      <c r="B1" s="93"/>
      <c r="F1" s="95"/>
    </row>
    <row r="3" spans="1:16" ht="18" x14ac:dyDescent="0.2">
      <c r="A3" s="96" t="s">
        <v>1</v>
      </c>
      <c r="B3" s="96"/>
    </row>
    <row r="4" spans="1:16" ht="9.9499999999999993" customHeight="1" x14ac:dyDescent="0.2"/>
    <row r="5" spans="1:16" ht="23.25" customHeight="1" x14ac:dyDescent="0.2">
      <c r="B5" s="242"/>
      <c r="C5" s="241"/>
      <c r="D5" s="245" t="s">
        <v>3</v>
      </c>
      <c r="E5" s="258" t="s">
        <v>4</v>
      </c>
      <c r="F5" s="253"/>
      <c r="G5" s="253"/>
      <c r="H5" s="259"/>
      <c r="I5" s="245" t="s">
        <v>153</v>
      </c>
      <c r="J5" s="245" t="s">
        <v>6</v>
      </c>
    </row>
    <row r="6" spans="1:16" ht="117" customHeight="1" x14ac:dyDescent="0.2">
      <c r="B6" s="243"/>
      <c r="C6" s="239"/>
      <c r="D6" s="246"/>
      <c r="E6" s="103" t="s">
        <v>7</v>
      </c>
      <c r="F6" s="103" t="s">
        <v>8</v>
      </c>
      <c r="G6" s="103" t="s">
        <v>9</v>
      </c>
      <c r="H6" s="103" t="s">
        <v>10</v>
      </c>
      <c r="I6" s="246"/>
      <c r="J6" s="246"/>
    </row>
    <row r="7" spans="1:16" ht="18" customHeight="1" x14ac:dyDescent="0.2">
      <c r="B7" s="244"/>
      <c r="C7" s="244"/>
      <c r="D7" s="105"/>
      <c r="E7" s="106" t="s">
        <v>11</v>
      </c>
      <c r="F7" s="106" t="s">
        <v>11</v>
      </c>
      <c r="G7" s="106" t="s">
        <v>12</v>
      </c>
      <c r="H7" s="106" t="s">
        <v>154</v>
      </c>
      <c r="I7" s="106" t="s">
        <v>14</v>
      </c>
      <c r="J7" s="106" t="s">
        <v>15</v>
      </c>
    </row>
    <row r="8" spans="1:16" ht="18" customHeight="1" x14ac:dyDescent="0.2">
      <c r="B8" s="230" t="s">
        <v>40</v>
      </c>
      <c r="C8" s="231"/>
      <c r="D8" s="110">
        <v>2018</v>
      </c>
      <c r="E8" s="109">
        <v>2</v>
      </c>
      <c r="F8" s="109">
        <v>2</v>
      </c>
      <c r="G8" s="111">
        <v>0.7</v>
      </c>
      <c r="H8" s="112" t="s">
        <v>133</v>
      </c>
      <c r="I8" s="109">
        <v>105</v>
      </c>
      <c r="J8" s="113">
        <v>0.9</v>
      </c>
    </row>
    <row r="9" spans="1:16" ht="18" customHeight="1" x14ac:dyDescent="0.2">
      <c r="B9" s="230" t="s">
        <v>41</v>
      </c>
      <c r="C9" s="231"/>
      <c r="D9" s="110">
        <v>2012</v>
      </c>
      <c r="E9" s="109">
        <v>18</v>
      </c>
      <c r="F9" s="109">
        <v>18</v>
      </c>
      <c r="G9" s="111">
        <v>14</v>
      </c>
      <c r="H9" s="112" t="s">
        <v>133</v>
      </c>
      <c r="I9" s="109">
        <v>34102</v>
      </c>
      <c r="J9" s="113">
        <v>17</v>
      </c>
    </row>
    <row r="10" spans="1:16" s="114" customFormat="1" ht="15" customHeight="1" x14ac:dyDescent="0.2">
      <c r="B10" s="230" t="s">
        <v>42</v>
      </c>
      <c r="C10" s="231"/>
      <c r="D10" s="110">
        <v>1998</v>
      </c>
      <c r="E10" s="109">
        <v>387</v>
      </c>
      <c r="F10" s="109">
        <v>507</v>
      </c>
      <c r="G10" s="111">
        <v>217.9</v>
      </c>
      <c r="H10" s="109">
        <v>18900</v>
      </c>
      <c r="I10" s="109">
        <v>187089</v>
      </c>
      <c r="J10" s="113">
        <v>78.7</v>
      </c>
      <c r="L10" s="115"/>
      <c r="M10" s="94"/>
      <c r="N10" s="94"/>
      <c r="O10" s="94"/>
      <c r="P10" s="94"/>
    </row>
    <row r="11" spans="1:16" s="114" customFormat="1" ht="15" customHeight="1" x14ac:dyDescent="0.2">
      <c r="B11" s="230" t="s">
        <v>166</v>
      </c>
      <c r="C11" s="231"/>
      <c r="D11" s="116">
        <v>2016</v>
      </c>
      <c r="E11" s="112">
        <v>2</v>
      </c>
      <c r="F11" s="112">
        <v>2</v>
      </c>
      <c r="G11" s="117">
        <v>0.9</v>
      </c>
      <c r="H11" s="112">
        <v>75</v>
      </c>
      <c r="I11" s="112">
        <v>1450</v>
      </c>
      <c r="J11" s="118">
        <v>0.6</v>
      </c>
      <c r="L11" s="115"/>
      <c r="M11" s="94"/>
      <c r="N11" s="94"/>
      <c r="O11" s="94"/>
      <c r="P11" s="94"/>
    </row>
    <row r="12" spans="1:16" s="114" customFormat="1" ht="15" customHeight="1" x14ac:dyDescent="0.2">
      <c r="B12" s="249" t="s">
        <v>44</v>
      </c>
      <c r="C12" s="250"/>
      <c r="D12" s="116">
        <v>2017</v>
      </c>
      <c r="E12" s="112">
        <v>2</v>
      </c>
      <c r="F12" s="112">
        <v>2</v>
      </c>
      <c r="G12" s="117">
        <v>3.5</v>
      </c>
      <c r="H12" s="112" t="s">
        <v>133</v>
      </c>
      <c r="I12" s="112">
        <v>973</v>
      </c>
      <c r="J12" s="118">
        <v>1</v>
      </c>
      <c r="L12" s="115"/>
      <c r="M12" s="94"/>
      <c r="N12" s="94"/>
      <c r="O12" s="94"/>
      <c r="P12" s="94"/>
    </row>
    <row r="13" spans="1:16" s="114" customFormat="1" ht="15" customHeight="1" x14ac:dyDescent="0.2">
      <c r="B13" s="230" t="s">
        <v>45</v>
      </c>
      <c r="C13" s="231"/>
      <c r="D13" s="116">
        <v>2000</v>
      </c>
      <c r="E13" s="112">
        <v>1</v>
      </c>
      <c r="F13" s="112">
        <v>1</v>
      </c>
      <c r="G13" s="117">
        <v>0.6</v>
      </c>
      <c r="H13" s="112">
        <v>90</v>
      </c>
      <c r="I13" s="112">
        <v>164</v>
      </c>
      <c r="J13" s="118">
        <v>1.2</v>
      </c>
      <c r="L13" s="115"/>
      <c r="M13" s="94"/>
      <c r="N13" s="94"/>
      <c r="O13" s="94"/>
      <c r="P13" s="94"/>
    </row>
    <row r="14" spans="1:16" s="114" customFormat="1" ht="15" customHeight="1" x14ac:dyDescent="0.2">
      <c r="B14" s="230" t="s">
        <v>46</v>
      </c>
      <c r="C14" s="231"/>
      <c r="D14" s="116">
        <v>2008</v>
      </c>
      <c r="E14" s="112">
        <v>3</v>
      </c>
      <c r="F14" s="112">
        <v>3</v>
      </c>
      <c r="G14" s="117">
        <v>1.6</v>
      </c>
      <c r="H14" s="112">
        <v>123</v>
      </c>
      <c r="I14" s="112">
        <v>1715</v>
      </c>
      <c r="J14" s="118">
        <v>0.4</v>
      </c>
      <c r="L14" s="115"/>
      <c r="M14" s="94"/>
      <c r="N14" s="94"/>
      <c r="O14" s="94"/>
      <c r="P14" s="94"/>
    </row>
    <row r="15" spans="1:16" s="114" customFormat="1" ht="15" customHeight="1" x14ac:dyDescent="0.2">
      <c r="B15" s="230" t="s">
        <v>48</v>
      </c>
      <c r="C15" s="231"/>
      <c r="D15" s="116">
        <v>2012</v>
      </c>
      <c r="E15" s="112">
        <v>13</v>
      </c>
      <c r="F15" s="112">
        <v>19</v>
      </c>
      <c r="G15" s="117">
        <v>3.2</v>
      </c>
      <c r="H15" s="112">
        <v>200</v>
      </c>
      <c r="I15" s="112">
        <v>2021</v>
      </c>
      <c r="J15" s="118">
        <v>3.5</v>
      </c>
      <c r="L15" s="115"/>
      <c r="M15" s="94"/>
      <c r="N15" s="94"/>
      <c r="O15" s="94"/>
      <c r="P15" s="94"/>
    </row>
    <row r="16" spans="1:16" s="114" customFormat="1" ht="15" customHeight="1" x14ac:dyDescent="0.2">
      <c r="B16" s="230" t="s">
        <v>137</v>
      </c>
      <c r="C16" s="231"/>
      <c r="D16" s="116">
        <v>2012</v>
      </c>
      <c r="E16" s="112">
        <v>28</v>
      </c>
      <c r="F16" s="112">
        <v>29</v>
      </c>
      <c r="G16" s="117">
        <v>25.9</v>
      </c>
      <c r="H16" s="112">
        <v>1945</v>
      </c>
      <c r="I16" s="112">
        <v>25683</v>
      </c>
      <c r="J16" s="118">
        <v>14</v>
      </c>
      <c r="L16" s="115"/>
      <c r="N16" s="94"/>
      <c r="O16" s="94"/>
      <c r="P16" s="94"/>
    </row>
    <row r="17" spans="1:16" s="114" customFormat="1" ht="15" customHeight="1" x14ac:dyDescent="0.2">
      <c r="B17" s="230" t="s">
        <v>50</v>
      </c>
      <c r="C17" s="231"/>
      <c r="D17" s="116">
        <v>2000</v>
      </c>
      <c r="E17" s="112">
        <v>107</v>
      </c>
      <c r="F17" s="112">
        <v>122</v>
      </c>
      <c r="G17" s="117">
        <v>54.4</v>
      </c>
      <c r="H17" s="112">
        <v>7496</v>
      </c>
      <c r="I17" s="112">
        <v>45226</v>
      </c>
      <c r="J17" s="118">
        <v>28</v>
      </c>
      <c r="L17" s="115"/>
      <c r="M17" s="94"/>
      <c r="N17" s="94"/>
      <c r="O17" s="94"/>
      <c r="P17" s="94"/>
    </row>
    <row r="18" spans="1:16" s="114" customFormat="1" ht="15" customHeight="1" x14ac:dyDescent="0.2">
      <c r="B18" s="236" t="s">
        <v>51</v>
      </c>
      <c r="C18" s="237"/>
      <c r="D18" s="116">
        <v>2002</v>
      </c>
      <c r="E18" s="112">
        <v>23</v>
      </c>
      <c r="F18" s="112">
        <v>44</v>
      </c>
      <c r="G18" s="117">
        <v>1.8</v>
      </c>
      <c r="H18" s="112">
        <v>93</v>
      </c>
      <c r="I18" s="112">
        <v>2120</v>
      </c>
      <c r="J18" s="118">
        <v>8.1999999999999993</v>
      </c>
      <c r="N18" s="94"/>
      <c r="O18" s="115"/>
      <c r="P18" s="94"/>
    </row>
    <row r="19" spans="1:16" s="121" customFormat="1" ht="19.5" customHeight="1" x14ac:dyDescent="0.2">
      <c r="B19" s="247" t="s">
        <v>31</v>
      </c>
      <c r="C19" s="251"/>
      <c r="D19" s="123"/>
      <c r="E19" s="124">
        <f t="shared" ref="E19:F19" si="0">SUM(E8:E18)</f>
        <v>586</v>
      </c>
      <c r="F19" s="124">
        <f t="shared" si="0"/>
        <v>749</v>
      </c>
      <c r="G19" s="125">
        <f>SUM(G8:G18)</f>
        <v>324.49999999999994</v>
      </c>
      <c r="H19" s="124">
        <f>SUM(H8:H18)</f>
        <v>28922</v>
      </c>
      <c r="I19" s="124">
        <f>SUM(I8:I18)</f>
        <v>300648</v>
      </c>
      <c r="J19" s="126">
        <f>SUM(J8:J18)</f>
        <v>153.5</v>
      </c>
      <c r="N19" s="94"/>
      <c r="O19" s="94"/>
      <c r="P19" s="94"/>
    </row>
    <row r="20" spans="1:16" s="121" customFormat="1" ht="20.100000000000001" customHeight="1" x14ac:dyDescent="0.2">
      <c r="D20" s="127"/>
      <c r="E20" s="128"/>
      <c r="F20" s="128"/>
      <c r="G20" s="129"/>
      <c r="H20" s="128"/>
      <c r="I20" s="128"/>
      <c r="M20" s="94"/>
      <c r="N20" s="94"/>
    </row>
    <row r="21" spans="1:16" ht="18" x14ac:dyDescent="0.2">
      <c r="A21" s="96" t="s">
        <v>34</v>
      </c>
      <c r="C21" s="96"/>
    </row>
    <row r="22" spans="1:16" ht="9.9499999999999993" customHeight="1" x14ac:dyDescent="0.2"/>
    <row r="23" spans="1:16" ht="94.5" customHeight="1" x14ac:dyDescent="0.2">
      <c r="B23" s="242"/>
      <c r="C23" s="241"/>
      <c r="D23" s="99" t="s">
        <v>35</v>
      </c>
      <c r="E23" s="99" t="s">
        <v>36</v>
      </c>
      <c r="F23" s="99" t="s">
        <v>37</v>
      </c>
      <c r="G23" s="99" t="s">
        <v>38</v>
      </c>
      <c r="H23" s="99" t="s">
        <v>39</v>
      </c>
    </row>
    <row r="24" spans="1:16" ht="18" customHeight="1" x14ac:dyDescent="0.2">
      <c r="B24" s="234"/>
      <c r="C24" s="235"/>
      <c r="D24" s="106" t="s">
        <v>14</v>
      </c>
      <c r="E24" s="106" t="s">
        <v>14</v>
      </c>
      <c r="F24" s="106" t="s">
        <v>14</v>
      </c>
      <c r="G24" s="106" t="s">
        <v>14</v>
      </c>
      <c r="H24" s="106" t="s">
        <v>14</v>
      </c>
    </row>
    <row r="25" spans="1:16" ht="18" customHeight="1" x14ac:dyDescent="0.2">
      <c r="B25" s="230" t="s">
        <v>40</v>
      </c>
      <c r="C25" s="231"/>
      <c r="D25" s="112"/>
      <c r="E25" s="112">
        <v>100</v>
      </c>
      <c r="F25" s="112">
        <v>5</v>
      </c>
      <c r="G25" s="112"/>
      <c r="H25" s="132">
        <f>SUM(D25:G25)</f>
        <v>105</v>
      </c>
      <c r="J25" s="133"/>
    </row>
    <row r="26" spans="1:16" s="114" customFormat="1" ht="15" customHeight="1" x14ac:dyDescent="0.2">
      <c r="B26" s="230" t="s">
        <v>41</v>
      </c>
      <c r="C26" s="231"/>
      <c r="D26" s="112"/>
      <c r="E26" s="112">
        <v>27521</v>
      </c>
      <c r="F26" s="112"/>
      <c r="G26" s="112">
        <v>6581</v>
      </c>
      <c r="H26" s="132">
        <f>SUM(D26:G26)</f>
        <v>34102</v>
      </c>
      <c r="I26" s="134"/>
      <c r="J26" s="133"/>
      <c r="L26" s="115"/>
      <c r="M26" s="94"/>
      <c r="N26" s="94"/>
      <c r="O26" s="94"/>
      <c r="P26" s="94"/>
    </row>
    <row r="27" spans="1:16" s="114" customFormat="1" ht="15" customHeight="1" x14ac:dyDescent="0.2">
      <c r="B27" s="230" t="s">
        <v>42</v>
      </c>
      <c r="C27" s="231"/>
      <c r="D27" s="112">
        <v>15755</v>
      </c>
      <c r="E27" s="112">
        <v>156382</v>
      </c>
      <c r="F27" s="112">
        <v>12499</v>
      </c>
      <c r="G27" s="112">
        <v>2453</v>
      </c>
      <c r="H27" s="132">
        <f t="shared" ref="H27:H35" si="1">SUM(D27:G27)</f>
        <v>187089</v>
      </c>
      <c r="I27" s="94"/>
      <c r="J27" s="133"/>
      <c r="L27" s="136"/>
      <c r="M27" s="137"/>
      <c r="N27" s="94"/>
      <c r="O27" s="94"/>
      <c r="P27" s="94"/>
    </row>
    <row r="28" spans="1:16" s="114" customFormat="1" ht="15" customHeight="1" x14ac:dyDescent="0.2">
      <c r="B28" s="230" t="s">
        <v>166</v>
      </c>
      <c r="C28" s="231"/>
      <c r="D28" s="112"/>
      <c r="E28" s="112"/>
      <c r="F28" s="112">
        <v>1450</v>
      </c>
      <c r="G28" s="112"/>
      <c r="H28" s="132">
        <f t="shared" si="1"/>
        <v>1450</v>
      </c>
      <c r="I28" s="94"/>
      <c r="J28" s="133"/>
      <c r="L28" s="136"/>
      <c r="M28" s="137"/>
      <c r="N28" s="94"/>
      <c r="O28" s="94"/>
      <c r="P28" s="94"/>
    </row>
    <row r="29" spans="1:16" s="114" customFormat="1" ht="15" customHeight="1" x14ac:dyDescent="0.2">
      <c r="B29" s="249" t="s">
        <v>44</v>
      </c>
      <c r="C29" s="250"/>
      <c r="D29" s="112"/>
      <c r="E29" s="112"/>
      <c r="F29" s="112">
        <v>973</v>
      </c>
      <c r="G29" s="112"/>
      <c r="H29" s="132">
        <f t="shared" si="1"/>
        <v>973</v>
      </c>
      <c r="I29" s="94"/>
      <c r="J29" s="133"/>
      <c r="L29" s="136"/>
      <c r="M29" s="137"/>
      <c r="N29" s="94"/>
      <c r="O29" s="94"/>
      <c r="P29" s="94"/>
    </row>
    <row r="30" spans="1:16" s="114" customFormat="1" ht="15" customHeight="1" x14ac:dyDescent="0.2">
      <c r="B30" s="230" t="s">
        <v>45</v>
      </c>
      <c r="C30" s="231"/>
      <c r="D30" s="112"/>
      <c r="E30" s="112"/>
      <c r="F30" s="112">
        <v>33</v>
      </c>
      <c r="G30" s="112">
        <v>131</v>
      </c>
      <c r="H30" s="132">
        <f t="shared" si="1"/>
        <v>164</v>
      </c>
      <c r="I30" s="94"/>
      <c r="J30" s="133"/>
      <c r="L30" s="115"/>
      <c r="M30" s="94"/>
      <c r="N30" s="94"/>
      <c r="O30" s="94"/>
      <c r="P30" s="94"/>
    </row>
    <row r="31" spans="1:16" s="114" customFormat="1" ht="15" customHeight="1" x14ac:dyDescent="0.2">
      <c r="B31" s="230" t="s">
        <v>46</v>
      </c>
      <c r="C31" s="231"/>
      <c r="D31" s="112"/>
      <c r="E31" s="112"/>
      <c r="F31" s="112">
        <v>1715</v>
      </c>
      <c r="G31" s="112"/>
      <c r="H31" s="132">
        <f t="shared" si="1"/>
        <v>1715</v>
      </c>
      <c r="I31" s="94"/>
      <c r="J31" s="133"/>
      <c r="L31" s="115"/>
      <c r="M31" s="94"/>
      <c r="N31" s="94"/>
      <c r="O31" s="94"/>
      <c r="P31" s="94"/>
    </row>
    <row r="32" spans="1:16" s="114" customFormat="1" ht="15" customHeight="1" x14ac:dyDescent="0.2">
      <c r="B32" s="230" t="s">
        <v>48</v>
      </c>
      <c r="C32" s="231"/>
      <c r="D32" s="112"/>
      <c r="E32" s="112"/>
      <c r="F32" s="112">
        <v>1313</v>
      </c>
      <c r="G32" s="112">
        <v>974</v>
      </c>
      <c r="H32" s="132">
        <f t="shared" si="1"/>
        <v>2287</v>
      </c>
      <c r="I32" s="94"/>
      <c r="J32" s="133"/>
      <c r="L32" s="115"/>
      <c r="M32" s="94"/>
      <c r="N32" s="94"/>
      <c r="O32" s="94"/>
      <c r="P32" s="94"/>
    </row>
    <row r="33" spans="1:16" s="114" customFormat="1" ht="15" customHeight="1" x14ac:dyDescent="0.2">
      <c r="B33" s="230" t="s">
        <v>137</v>
      </c>
      <c r="C33" s="231"/>
      <c r="D33" s="112"/>
      <c r="E33" s="112">
        <v>627</v>
      </c>
      <c r="F33" s="112">
        <v>11200</v>
      </c>
      <c r="G33" s="112">
        <v>14300</v>
      </c>
      <c r="H33" s="132">
        <f t="shared" si="1"/>
        <v>26127</v>
      </c>
      <c r="I33" s="138"/>
      <c r="J33" s="133"/>
      <c r="L33" s="115"/>
      <c r="M33" s="94"/>
      <c r="N33" s="94"/>
      <c r="O33" s="94"/>
      <c r="P33" s="94"/>
    </row>
    <row r="34" spans="1:16" s="114" customFormat="1" ht="15" customHeight="1" x14ac:dyDescent="0.2">
      <c r="B34" s="230" t="s">
        <v>50</v>
      </c>
      <c r="C34" s="231"/>
      <c r="D34" s="112"/>
      <c r="E34" s="112"/>
      <c r="F34" s="112">
        <v>10948</v>
      </c>
      <c r="G34" s="112">
        <v>34278</v>
      </c>
      <c r="H34" s="132">
        <f t="shared" si="1"/>
        <v>45226</v>
      </c>
      <c r="I34" s="94"/>
      <c r="J34" s="133"/>
      <c r="L34" s="115"/>
      <c r="M34" s="94"/>
      <c r="N34" s="94"/>
      <c r="O34" s="94"/>
      <c r="P34" s="94"/>
    </row>
    <row r="35" spans="1:16" s="114" customFormat="1" ht="15" customHeight="1" x14ac:dyDescent="0.2">
      <c r="B35" s="236" t="s">
        <v>51</v>
      </c>
      <c r="C35" s="237"/>
      <c r="D35" s="112"/>
      <c r="E35" s="112">
        <v>970</v>
      </c>
      <c r="F35" s="112">
        <v>1150</v>
      </c>
      <c r="G35" s="112"/>
      <c r="H35" s="132">
        <f t="shared" si="1"/>
        <v>2120</v>
      </c>
      <c r="I35" s="94"/>
      <c r="J35" s="133"/>
      <c r="L35" s="115"/>
      <c r="M35" s="94"/>
      <c r="N35" s="94"/>
      <c r="O35" s="94"/>
      <c r="P35" s="94"/>
    </row>
    <row r="36" spans="1:16" s="121" customFormat="1" ht="19.5" customHeight="1" x14ac:dyDescent="0.2">
      <c r="B36" s="247" t="s">
        <v>31</v>
      </c>
      <c r="C36" s="251"/>
      <c r="D36" s="139">
        <f>SUM(D25:D35)</f>
        <v>15755</v>
      </c>
      <c r="E36" s="139">
        <f>SUM(E25:E35)</f>
        <v>185600</v>
      </c>
      <c r="F36" s="139">
        <f>SUM(F25:F35)</f>
        <v>41286</v>
      </c>
      <c r="G36" s="139">
        <f>SUM(G25:G35)</f>
        <v>58717</v>
      </c>
      <c r="H36" s="139">
        <f>SUM(H25:H35)</f>
        <v>301358</v>
      </c>
      <c r="I36" s="94"/>
      <c r="J36" s="94"/>
      <c r="M36" s="94"/>
      <c r="N36" s="94"/>
      <c r="O36" s="94"/>
      <c r="P36" s="94"/>
    </row>
    <row r="37" spans="1:16" s="121" customFormat="1" ht="19.5" customHeight="1" x14ac:dyDescent="0.2">
      <c r="D37" s="140"/>
      <c r="E37" s="140"/>
      <c r="F37" s="140"/>
      <c r="G37" s="140"/>
      <c r="H37" s="140"/>
      <c r="I37" s="94"/>
      <c r="J37" s="94"/>
      <c r="M37" s="94"/>
      <c r="N37" s="94"/>
      <c r="O37" s="94"/>
      <c r="P37" s="94"/>
    </row>
    <row r="38" spans="1:16" ht="18" customHeight="1" x14ac:dyDescent="0.2">
      <c r="A38" s="96" t="s">
        <v>52</v>
      </c>
      <c r="C38" s="96"/>
      <c r="D38" s="95"/>
    </row>
    <row r="39" spans="1:16" ht="9.9499999999999993" customHeight="1" x14ac:dyDescent="0.2"/>
    <row r="40" spans="1:16" ht="110.1" customHeight="1" x14ac:dyDescent="0.2">
      <c r="B40" s="97"/>
      <c r="C40" s="141"/>
      <c r="D40" s="99" t="s">
        <v>53</v>
      </c>
      <c r="E40" s="99" t="s">
        <v>54</v>
      </c>
      <c r="F40" s="99" t="s">
        <v>55</v>
      </c>
      <c r="G40" s="240" t="s">
        <v>56</v>
      </c>
      <c r="H40" s="241"/>
    </row>
    <row r="41" spans="1:16" ht="18" customHeight="1" x14ac:dyDescent="0.2">
      <c r="B41" s="130"/>
      <c r="C41" s="142"/>
      <c r="D41" s="143"/>
      <c r="E41" s="106" t="s">
        <v>12</v>
      </c>
      <c r="F41" s="104"/>
      <c r="G41" s="234"/>
      <c r="H41" s="235"/>
    </row>
    <row r="42" spans="1:16" ht="18" customHeight="1" x14ac:dyDescent="0.2">
      <c r="B42" s="230" t="s">
        <v>40</v>
      </c>
      <c r="C42" s="231"/>
      <c r="D42" s="144"/>
      <c r="E42" s="145"/>
      <c r="F42" s="102"/>
      <c r="G42" s="100"/>
      <c r="H42" s="101"/>
    </row>
    <row r="43" spans="1:16" ht="18" customHeight="1" x14ac:dyDescent="0.2">
      <c r="B43" s="107"/>
      <c r="C43" s="108" t="s">
        <v>60</v>
      </c>
      <c r="D43" s="146">
        <v>2018</v>
      </c>
      <c r="E43" s="118">
        <v>0.4</v>
      </c>
      <c r="F43" s="146">
        <v>1</v>
      </c>
      <c r="G43" s="232" t="s">
        <v>61</v>
      </c>
      <c r="H43" s="233"/>
    </row>
    <row r="44" spans="1:16" ht="18" customHeight="1" x14ac:dyDescent="0.2">
      <c r="B44" s="100"/>
      <c r="C44" s="108" t="s">
        <v>64</v>
      </c>
      <c r="D44" s="146">
        <v>2018</v>
      </c>
      <c r="E44" s="118">
        <v>0.5</v>
      </c>
      <c r="F44" s="146">
        <v>1</v>
      </c>
      <c r="G44" s="232" t="s">
        <v>59</v>
      </c>
      <c r="H44" s="233"/>
    </row>
    <row r="45" spans="1:16" ht="6.75" customHeight="1" x14ac:dyDescent="0.2">
      <c r="B45" s="100"/>
      <c r="D45" s="144"/>
      <c r="E45" s="145"/>
      <c r="F45" s="102"/>
      <c r="G45" s="100"/>
      <c r="H45" s="101"/>
    </row>
    <row r="46" spans="1:16" ht="15" customHeight="1" x14ac:dyDescent="0.2">
      <c r="B46" s="230" t="s">
        <v>41</v>
      </c>
      <c r="C46" s="231"/>
      <c r="D46" s="102"/>
      <c r="E46" s="102"/>
      <c r="F46" s="102"/>
      <c r="G46" s="238"/>
      <c r="H46" s="239"/>
    </row>
    <row r="47" spans="1:16" ht="15" customHeight="1" x14ac:dyDescent="0.2">
      <c r="B47" s="107"/>
      <c r="C47" s="108" t="s">
        <v>138</v>
      </c>
      <c r="D47" s="146">
        <v>2012</v>
      </c>
      <c r="E47" s="118">
        <v>5.5</v>
      </c>
      <c r="F47" s="146">
        <v>1</v>
      </c>
      <c r="G47" s="232" t="s">
        <v>61</v>
      </c>
      <c r="H47" s="233"/>
    </row>
    <row r="48" spans="1:16" ht="15" customHeight="1" x14ac:dyDescent="0.2">
      <c r="B48" s="107"/>
      <c r="C48" s="108" t="s">
        <v>66</v>
      </c>
      <c r="D48" s="146">
        <v>2012</v>
      </c>
      <c r="E48" s="118">
        <v>4</v>
      </c>
      <c r="F48" s="146">
        <v>1</v>
      </c>
      <c r="G48" s="232" t="s">
        <v>61</v>
      </c>
      <c r="H48" s="233"/>
    </row>
    <row r="49" spans="2:16" s="153" customFormat="1" ht="6" customHeight="1" x14ac:dyDescent="0.2">
      <c r="B49" s="149"/>
      <c r="C49" s="150"/>
      <c r="D49" s="151"/>
      <c r="E49" s="152"/>
      <c r="F49" s="151"/>
      <c r="G49" s="232"/>
      <c r="H49" s="233"/>
      <c r="I49" s="94"/>
      <c r="J49" s="94"/>
      <c r="K49" s="94"/>
      <c r="L49" s="94"/>
      <c r="M49" s="94"/>
      <c r="N49" s="94"/>
      <c r="O49" s="94"/>
      <c r="P49" s="94"/>
    </row>
    <row r="50" spans="2:16" ht="15" customHeight="1" x14ac:dyDescent="0.2">
      <c r="B50" s="230" t="s">
        <v>42</v>
      </c>
      <c r="C50" s="231"/>
      <c r="D50" s="102"/>
      <c r="E50" s="102"/>
      <c r="F50" s="102"/>
      <c r="G50" s="238"/>
      <c r="H50" s="239"/>
    </row>
    <row r="51" spans="2:16" ht="15" customHeight="1" x14ac:dyDescent="0.2">
      <c r="B51" s="107"/>
      <c r="C51" s="108" t="s">
        <v>68</v>
      </c>
      <c r="D51" s="146" t="s">
        <v>144</v>
      </c>
      <c r="E51" s="118">
        <v>35</v>
      </c>
      <c r="F51" s="146">
        <v>10</v>
      </c>
      <c r="G51" s="232" t="s">
        <v>70</v>
      </c>
      <c r="H51" s="233"/>
    </row>
    <row r="52" spans="2:16" ht="15" customHeight="1" x14ac:dyDescent="0.2">
      <c r="B52" s="107"/>
      <c r="C52" s="108" t="s">
        <v>71</v>
      </c>
      <c r="D52" s="146">
        <v>2007</v>
      </c>
      <c r="E52" s="118">
        <v>60</v>
      </c>
      <c r="F52" s="146">
        <v>5</v>
      </c>
      <c r="G52" s="232" t="s">
        <v>61</v>
      </c>
      <c r="H52" s="233"/>
    </row>
    <row r="53" spans="2:16" ht="15" customHeight="1" x14ac:dyDescent="0.2">
      <c r="B53" s="107"/>
      <c r="C53" s="108" t="s">
        <v>73</v>
      </c>
      <c r="D53" s="146">
        <v>2018</v>
      </c>
      <c r="E53" s="118">
        <v>15</v>
      </c>
      <c r="F53" s="146">
        <v>2</v>
      </c>
      <c r="G53" s="232" t="s">
        <v>61</v>
      </c>
      <c r="H53" s="233"/>
    </row>
    <row r="54" spans="2:16" ht="15" customHeight="1" x14ac:dyDescent="0.2">
      <c r="B54" s="107"/>
      <c r="C54" s="108" t="s">
        <v>155</v>
      </c>
      <c r="D54" s="146" t="s">
        <v>107</v>
      </c>
      <c r="E54" s="118">
        <v>2</v>
      </c>
      <c r="F54" s="146">
        <v>2</v>
      </c>
      <c r="G54" s="232" t="s">
        <v>59</v>
      </c>
      <c r="H54" s="233"/>
    </row>
    <row r="55" spans="2:16" ht="15" customHeight="1" x14ac:dyDescent="0.2">
      <c r="B55" s="107"/>
      <c r="C55" s="108" t="s">
        <v>68</v>
      </c>
      <c r="D55" s="146">
        <v>2017</v>
      </c>
      <c r="E55" s="118">
        <v>10</v>
      </c>
      <c r="F55" s="146">
        <v>2</v>
      </c>
      <c r="G55" s="147" t="s">
        <v>59</v>
      </c>
      <c r="H55" s="148"/>
    </row>
    <row r="56" spans="2:16" s="153" customFormat="1" ht="8.4499999999999993" customHeight="1" x14ac:dyDescent="0.2">
      <c r="B56" s="149"/>
      <c r="C56" s="150"/>
      <c r="D56" s="151"/>
      <c r="E56" s="152"/>
      <c r="F56" s="151"/>
      <c r="G56" s="232"/>
      <c r="H56" s="233"/>
      <c r="I56" s="94"/>
      <c r="J56" s="94"/>
      <c r="K56" s="94"/>
      <c r="L56" s="94"/>
      <c r="M56" s="94"/>
      <c r="N56" s="94"/>
      <c r="O56" s="94"/>
      <c r="P56" s="94"/>
    </row>
    <row r="57" spans="2:16" ht="15" customHeight="1" x14ac:dyDescent="0.2">
      <c r="B57" s="230" t="s">
        <v>166</v>
      </c>
      <c r="C57" s="231"/>
      <c r="D57" s="102"/>
      <c r="E57" s="102"/>
      <c r="F57" s="102"/>
      <c r="G57" s="238"/>
      <c r="H57" s="239"/>
    </row>
    <row r="58" spans="2:16" ht="15" customHeight="1" x14ac:dyDescent="0.2">
      <c r="B58" s="107"/>
      <c r="C58" s="108" t="s">
        <v>168</v>
      </c>
      <c r="D58" s="146">
        <v>2016</v>
      </c>
      <c r="E58" s="118">
        <v>0.9</v>
      </c>
      <c r="F58" s="146">
        <v>2</v>
      </c>
      <c r="G58" s="232" t="s">
        <v>59</v>
      </c>
      <c r="H58" s="233"/>
    </row>
    <row r="59" spans="2:16" ht="6" customHeight="1" x14ac:dyDescent="0.2">
      <c r="B59" s="107"/>
      <c r="C59" s="108"/>
      <c r="D59" s="146"/>
      <c r="E59" s="118"/>
      <c r="F59" s="146"/>
      <c r="G59" s="147"/>
      <c r="H59" s="148"/>
    </row>
    <row r="60" spans="2:16" ht="15" customHeight="1" x14ac:dyDescent="0.2">
      <c r="B60" s="249" t="s">
        <v>44</v>
      </c>
      <c r="C60" s="250"/>
      <c r="D60" s="146"/>
      <c r="E60" s="118"/>
      <c r="F60" s="146"/>
      <c r="G60" s="232"/>
      <c r="H60" s="233"/>
    </row>
    <row r="61" spans="2:16" ht="15" customHeight="1" x14ac:dyDescent="0.2">
      <c r="B61" s="119"/>
      <c r="C61" s="120" t="s">
        <v>140</v>
      </c>
      <c r="D61" s="146">
        <v>2017</v>
      </c>
      <c r="E61" s="118">
        <v>1.6</v>
      </c>
      <c r="F61" s="146">
        <v>1</v>
      </c>
      <c r="G61" s="232" t="s">
        <v>59</v>
      </c>
      <c r="H61" s="233"/>
    </row>
    <row r="62" spans="2:16" ht="15" customHeight="1" x14ac:dyDescent="0.2">
      <c r="B62" s="119"/>
      <c r="C62" s="120" t="s">
        <v>141</v>
      </c>
      <c r="D62" s="146">
        <v>2018</v>
      </c>
      <c r="E62" s="118">
        <v>1.5</v>
      </c>
      <c r="F62" s="146">
        <v>1</v>
      </c>
      <c r="G62" s="232" t="s">
        <v>59</v>
      </c>
      <c r="H62" s="233"/>
    </row>
    <row r="63" spans="2:16" s="153" customFormat="1" ht="6" customHeight="1" x14ac:dyDescent="0.2">
      <c r="B63" s="149"/>
      <c r="C63" s="150"/>
      <c r="D63" s="151"/>
      <c r="E63" s="152"/>
      <c r="F63" s="151"/>
      <c r="G63" s="147"/>
      <c r="H63" s="148"/>
      <c r="I63" s="94"/>
      <c r="J63" s="94"/>
      <c r="K63" s="94"/>
      <c r="L63" s="154"/>
      <c r="M63" s="154"/>
      <c r="N63" s="155"/>
      <c r="O63" s="155"/>
    </row>
    <row r="64" spans="2:16" ht="15" customHeight="1" x14ac:dyDescent="0.2">
      <c r="B64" s="230" t="s">
        <v>45</v>
      </c>
      <c r="C64" s="231"/>
      <c r="D64" s="146"/>
      <c r="E64" s="118"/>
      <c r="F64" s="146"/>
      <c r="G64" s="232"/>
      <c r="H64" s="233"/>
    </row>
    <row r="65" spans="2:15" ht="15" customHeight="1" x14ac:dyDescent="0.2">
      <c r="B65" s="107"/>
      <c r="C65" s="108" t="s">
        <v>83</v>
      </c>
      <c r="D65" s="146">
        <v>2018</v>
      </c>
      <c r="E65" s="118">
        <v>0.2</v>
      </c>
      <c r="F65" s="146">
        <v>1</v>
      </c>
      <c r="G65" s="232" t="s">
        <v>59</v>
      </c>
      <c r="H65" s="233"/>
    </row>
    <row r="66" spans="2:15" s="153" customFormat="1" ht="6" customHeight="1" x14ac:dyDescent="0.2">
      <c r="B66" s="149"/>
      <c r="C66" s="150"/>
      <c r="D66" s="151"/>
      <c r="E66" s="152"/>
      <c r="F66" s="151"/>
      <c r="G66" s="232"/>
      <c r="H66" s="233"/>
      <c r="I66" s="94"/>
      <c r="J66" s="94"/>
      <c r="K66" s="94"/>
      <c r="L66" s="154"/>
      <c r="M66" s="154"/>
      <c r="N66" s="252"/>
      <c r="O66" s="252"/>
    </row>
    <row r="67" spans="2:15" ht="15" customHeight="1" x14ac:dyDescent="0.2">
      <c r="B67" s="230" t="s">
        <v>46</v>
      </c>
      <c r="C67" s="231"/>
      <c r="D67" s="146"/>
      <c r="E67" s="118"/>
      <c r="F67" s="146"/>
      <c r="G67" s="232"/>
      <c r="H67" s="233"/>
    </row>
    <row r="68" spans="2:15" ht="15" customHeight="1" x14ac:dyDescent="0.2">
      <c r="B68" s="107"/>
      <c r="C68" s="120" t="s">
        <v>170</v>
      </c>
      <c r="D68" s="146">
        <v>2008</v>
      </c>
      <c r="E68" s="118">
        <v>0.6</v>
      </c>
      <c r="F68" s="146">
        <v>1</v>
      </c>
      <c r="G68" s="232" t="s">
        <v>59</v>
      </c>
      <c r="H68" s="233"/>
    </row>
    <row r="69" spans="2:15" ht="15" customHeight="1" x14ac:dyDescent="0.2">
      <c r="B69" s="107"/>
      <c r="C69" s="120" t="s">
        <v>171</v>
      </c>
      <c r="D69" s="146">
        <v>2014</v>
      </c>
      <c r="E69" s="118">
        <v>0.9</v>
      </c>
      <c r="F69" s="146">
        <v>1</v>
      </c>
      <c r="G69" s="232" t="s">
        <v>37</v>
      </c>
      <c r="H69" s="233"/>
    </row>
    <row r="70" spans="2:15" s="153" customFormat="1" ht="6" customHeight="1" x14ac:dyDescent="0.2">
      <c r="B70" s="149"/>
      <c r="C70" s="150"/>
      <c r="D70" s="151"/>
      <c r="E70" s="152"/>
      <c r="F70" s="151"/>
      <c r="G70" s="232"/>
      <c r="H70" s="233"/>
      <c r="I70" s="94"/>
      <c r="J70" s="94"/>
      <c r="K70" s="94"/>
    </row>
    <row r="71" spans="2:15" ht="15" customHeight="1" x14ac:dyDescent="0.2">
      <c r="B71" s="230" t="s">
        <v>48</v>
      </c>
      <c r="C71" s="231"/>
      <c r="D71" s="146"/>
      <c r="E71" s="118"/>
      <c r="F71" s="146"/>
      <c r="G71" s="232"/>
      <c r="H71" s="233"/>
    </row>
    <row r="72" spans="2:15" ht="15" customHeight="1" x14ac:dyDescent="0.2">
      <c r="B72" s="107"/>
      <c r="C72" s="108" t="s">
        <v>89</v>
      </c>
      <c r="D72" s="146">
        <v>2012</v>
      </c>
      <c r="E72" s="118">
        <v>1.5</v>
      </c>
      <c r="F72" s="146">
        <v>1</v>
      </c>
      <c r="G72" s="232" t="s">
        <v>59</v>
      </c>
      <c r="H72" s="233"/>
    </row>
    <row r="73" spans="2:15" ht="15" customHeight="1" x14ac:dyDescent="0.2">
      <c r="B73" s="107"/>
      <c r="C73" s="108" t="s">
        <v>90</v>
      </c>
      <c r="D73" s="146" t="s">
        <v>158</v>
      </c>
      <c r="E73" s="118">
        <v>2.9</v>
      </c>
      <c r="F73" s="146">
        <v>2</v>
      </c>
      <c r="G73" s="232" t="s">
        <v>59</v>
      </c>
      <c r="H73" s="233"/>
    </row>
    <row r="74" spans="2:15" s="153" customFormat="1" ht="6" customHeight="1" x14ac:dyDescent="0.2">
      <c r="B74" s="149"/>
      <c r="C74" s="150"/>
      <c r="D74" s="151"/>
      <c r="E74" s="152"/>
      <c r="F74" s="151"/>
      <c r="G74" s="232"/>
      <c r="H74" s="233"/>
      <c r="I74" s="94"/>
      <c r="J74" s="94"/>
      <c r="K74" s="94"/>
    </row>
    <row r="75" spans="2:15" ht="15" customHeight="1" x14ac:dyDescent="0.2">
      <c r="B75" s="230" t="s">
        <v>137</v>
      </c>
      <c r="C75" s="231"/>
      <c r="D75" s="146"/>
      <c r="E75" s="118"/>
      <c r="F75" s="146"/>
      <c r="G75" s="232"/>
      <c r="H75" s="233"/>
    </row>
    <row r="76" spans="2:15" ht="15" customHeight="1" x14ac:dyDescent="0.2">
      <c r="B76" s="107"/>
      <c r="C76" s="108" t="s">
        <v>172</v>
      </c>
      <c r="D76" s="146" t="s">
        <v>173</v>
      </c>
      <c r="E76" s="118">
        <v>7.9</v>
      </c>
      <c r="F76" s="146">
        <v>6</v>
      </c>
      <c r="G76" s="232" t="s">
        <v>59</v>
      </c>
      <c r="H76" s="233"/>
    </row>
    <row r="77" spans="2:15" ht="15" customHeight="1" x14ac:dyDescent="0.2">
      <c r="B77" s="107"/>
      <c r="C77" s="108" t="s">
        <v>92</v>
      </c>
      <c r="D77" s="146">
        <v>2018</v>
      </c>
      <c r="E77" s="118">
        <v>0.5</v>
      </c>
      <c r="F77" s="146">
        <v>1</v>
      </c>
      <c r="G77" s="147" t="s">
        <v>190</v>
      </c>
      <c r="H77" s="148"/>
    </row>
    <row r="78" spans="2:15" s="153" customFormat="1" ht="6" customHeight="1" x14ac:dyDescent="0.2">
      <c r="B78" s="149"/>
      <c r="C78" s="150"/>
      <c r="D78" s="151"/>
      <c r="E78" s="152"/>
      <c r="F78" s="151"/>
      <c r="G78" s="232"/>
      <c r="H78" s="233"/>
      <c r="I78" s="94"/>
      <c r="J78" s="94"/>
      <c r="K78" s="94"/>
    </row>
    <row r="79" spans="2:15" ht="15" customHeight="1" x14ac:dyDescent="0.2">
      <c r="B79" s="230" t="s">
        <v>50</v>
      </c>
      <c r="C79" s="231"/>
      <c r="D79" s="146"/>
      <c r="E79" s="118"/>
      <c r="F79" s="146"/>
      <c r="G79" s="232"/>
      <c r="H79" s="233"/>
    </row>
    <row r="80" spans="2:15" ht="15" customHeight="1" x14ac:dyDescent="0.2">
      <c r="B80" s="107"/>
      <c r="C80" s="108" t="s">
        <v>96</v>
      </c>
      <c r="D80" s="146" t="s">
        <v>97</v>
      </c>
      <c r="E80" s="118">
        <v>2</v>
      </c>
      <c r="F80" s="146"/>
      <c r="G80" s="232" t="s">
        <v>61</v>
      </c>
      <c r="H80" s="233"/>
    </row>
    <row r="81" spans="1:11" ht="15" customHeight="1" x14ac:dyDescent="0.2">
      <c r="B81" s="107"/>
      <c r="C81" s="108" t="s">
        <v>98</v>
      </c>
      <c r="D81" s="146" t="s">
        <v>99</v>
      </c>
      <c r="E81" s="118">
        <v>2</v>
      </c>
      <c r="F81" s="146"/>
      <c r="G81" s="232" t="s">
        <v>61</v>
      </c>
      <c r="H81" s="233"/>
    </row>
    <row r="82" spans="1:11" ht="15" customHeight="1" x14ac:dyDescent="0.2">
      <c r="B82" s="107"/>
      <c r="C82" s="108" t="s">
        <v>100</v>
      </c>
      <c r="D82" s="146" t="s">
        <v>144</v>
      </c>
      <c r="E82" s="118">
        <v>9.8000000000000007</v>
      </c>
      <c r="F82" s="146"/>
      <c r="G82" s="232" t="s">
        <v>59</v>
      </c>
      <c r="H82" s="233"/>
    </row>
    <row r="83" spans="1:11" ht="15" customHeight="1" x14ac:dyDescent="0.2">
      <c r="B83" s="107"/>
      <c r="C83" s="108" t="s">
        <v>96</v>
      </c>
      <c r="D83" s="146" t="s">
        <v>102</v>
      </c>
      <c r="E83" s="118">
        <v>2.7</v>
      </c>
      <c r="F83" s="146"/>
      <c r="G83" s="232" t="s">
        <v>59</v>
      </c>
      <c r="H83" s="233"/>
    </row>
    <row r="84" spans="1:11" ht="15" customHeight="1" x14ac:dyDescent="0.2">
      <c r="B84" s="107"/>
      <c r="C84" s="108" t="s">
        <v>98</v>
      </c>
      <c r="D84" s="146" t="s">
        <v>103</v>
      </c>
      <c r="E84" s="118">
        <v>3.9</v>
      </c>
      <c r="F84" s="146"/>
      <c r="G84" s="232" t="s">
        <v>59</v>
      </c>
      <c r="H84" s="233"/>
    </row>
    <row r="85" spans="1:11" s="153" customFormat="1" ht="6" customHeight="1" x14ac:dyDescent="0.2">
      <c r="B85" s="149"/>
      <c r="C85" s="150"/>
      <c r="D85" s="151"/>
      <c r="E85" s="152"/>
      <c r="F85" s="151"/>
      <c r="G85" s="232"/>
      <c r="H85" s="233"/>
      <c r="I85" s="94"/>
      <c r="J85" s="94"/>
      <c r="K85" s="94"/>
    </row>
    <row r="86" spans="1:11" ht="15" customHeight="1" x14ac:dyDescent="0.2">
      <c r="B86" s="230" t="s">
        <v>51</v>
      </c>
      <c r="C86" s="231"/>
      <c r="D86" s="146"/>
      <c r="E86" s="118"/>
      <c r="F86" s="146"/>
      <c r="G86" s="232"/>
      <c r="H86" s="233"/>
    </row>
    <row r="87" spans="1:11" ht="15" customHeight="1" x14ac:dyDescent="0.2">
      <c r="B87" s="107"/>
      <c r="C87" s="108" t="s">
        <v>159</v>
      </c>
      <c r="D87" s="146">
        <v>2002</v>
      </c>
      <c r="E87" s="118">
        <v>0.5</v>
      </c>
      <c r="F87" s="146">
        <v>1</v>
      </c>
      <c r="G87" s="232" t="s">
        <v>61</v>
      </c>
      <c r="H87" s="233"/>
    </row>
    <row r="88" spans="1:11" ht="15" customHeight="1" x14ac:dyDescent="0.2">
      <c r="B88" s="107"/>
      <c r="C88" s="108" t="s">
        <v>160</v>
      </c>
      <c r="D88" s="146">
        <v>2010</v>
      </c>
      <c r="E88" s="118">
        <v>1.2</v>
      </c>
      <c r="F88" s="146">
        <v>1</v>
      </c>
      <c r="G88" s="232" t="s">
        <v>59</v>
      </c>
      <c r="H88" s="233"/>
    </row>
    <row r="89" spans="1:11" ht="6" customHeight="1" x14ac:dyDescent="0.2">
      <c r="B89" s="130"/>
      <c r="C89" s="131"/>
      <c r="D89" s="156"/>
      <c r="E89" s="157"/>
      <c r="F89" s="146"/>
      <c r="G89" s="232"/>
      <c r="H89" s="233"/>
    </row>
    <row r="90" spans="1:11" ht="20.100000000000001" customHeight="1" x14ac:dyDescent="0.2">
      <c r="B90" s="247" t="s">
        <v>31</v>
      </c>
      <c r="C90" s="248"/>
      <c r="D90" s="124"/>
      <c r="E90" s="158">
        <f>SUM(E42:E88)</f>
        <v>173</v>
      </c>
      <c r="F90" s="124"/>
      <c r="G90" s="257"/>
      <c r="H90" s="248"/>
      <c r="I90" s="95"/>
      <c r="J90" s="95"/>
      <c r="K90" s="95"/>
    </row>
    <row r="91" spans="1:11" ht="20.100000000000001" customHeight="1" x14ac:dyDescent="0.2">
      <c r="B91" s="121"/>
      <c r="C91" s="127"/>
      <c r="D91" s="128"/>
      <c r="E91" s="129"/>
      <c r="F91" s="128"/>
      <c r="G91" s="159"/>
    </row>
    <row r="92" spans="1:11" ht="20.100000000000001" customHeight="1" x14ac:dyDescent="0.2">
      <c r="A92" s="96" t="s">
        <v>105</v>
      </c>
      <c r="C92" s="127"/>
      <c r="D92" s="128"/>
      <c r="E92" s="95"/>
      <c r="F92" s="128"/>
      <c r="G92" s="159"/>
    </row>
    <row r="93" spans="1:11" ht="9.9499999999999993" customHeight="1" x14ac:dyDescent="0.2"/>
    <row r="94" spans="1:11" ht="110.1" customHeight="1" x14ac:dyDescent="0.2">
      <c r="B94" s="97"/>
      <c r="C94" s="141"/>
      <c r="D94" s="99" t="s">
        <v>53</v>
      </c>
      <c r="E94" s="99" t="s">
        <v>54</v>
      </c>
      <c r="F94" s="99" t="s">
        <v>106</v>
      </c>
    </row>
    <row r="95" spans="1:11" ht="18" customHeight="1" x14ac:dyDescent="0.2">
      <c r="B95" s="130"/>
      <c r="C95" s="142"/>
      <c r="D95" s="143"/>
      <c r="E95" s="106" t="s">
        <v>12</v>
      </c>
      <c r="F95" s="160"/>
    </row>
    <row r="96" spans="1:11" ht="15" customHeight="1" x14ac:dyDescent="0.2">
      <c r="B96" s="230" t="s">
        <v>41</v>
      </c>
      <c r="C96" s="231"/>
      <c r="D96" s="102"/>
      <c r="E96" s="102"/>
      <c r="F96" s="161"/>
      <c r="G96" s="100"/>
    </row>
    <row r="97" spans="2:8" ht="15" customHeight="1" x14ac:dyDescent="0.2">
      <c r="B97" s="107"/>
      <c r="C97" s="108" t="s">
        <v>174</v>
      </c>
      <c r="D97" s="146">
        <v>2016</v>
      </c>
      <c r="E97" s="118">
        <v>15</v>
      </c>
      <c r="F97" s="162" t="s">
        <v>118</v>
      </c>
      <c r="G97" s="147"/>
      <c r="H97" s="155"/>
    </row>
    <row r="98" spans="2:8" s="153" customFormat="1" ht="6" customHeight="1" x14ac:dyDescent="0.2">
      <c r="B98" s="149"/>
      <c r="C98" s="150"/>
      <c r="D98" s="151"/>
      <c r="E98" s="152"/>
      <c r="F98" s="163"/>
      <c r="G98" s="100"/>
      <c r="H98" s="94"/>
    </row>
    <row r="99" spans="2:8" ht="15" customHeight="1" x14ac:dyDescent="0.2">
      <c r="B99" s="230" t="s">
        <v>42</v>
      </c>
      <c r="C99" s="231"/>
      <c r="D99" s="102"/>
      <c r="E99" s="102"/>
      <c r="F99" s="161"/>
      <c r="G99" s="100"/>
    </row>
    <row r="100" spans="2:8" ht="15" customHeight="1" x14ac:dyDescent="0.2">
      <c r="B100" s="107"/>
      <c r="C100" s="108" t="s">
        <v>68</v>
      </c>
      <c r="D100" s="146" t="s">
        <v>107</v>
      </c>
      <c r="E100" s="118">
        <v>40</v>
      </c>
      <c r="F100" s="162" t="s">
        <v>108</v>
      </c>
      <c r="G100" s="147"/>
      <c r="H100" s="155"/>
    </row>
    <row r="101" spans="2:8" ht="15.6" customHeight="1" x14ac:dyDescent="0.2">
      <c r="B101" s="107"/>
      <c r="C101" s="108" t="s">
        <v>109</v>
      </c>
      <c r="D101" s="146">
        <v>2007</v>
      </c>
      <c r="E101" s="118">
        <v>30</v>
      </c>
      <c r="F101" s="162" t="s">
        <v>108</v>
      </c>
      <c r="G101" s="147"/>
      <c r="H101" s="155"/>
    </row>
    <row r="102" spans="2:8" ht="6" customHeight="1" x14ac:dyDescent="0.2">
      <c r="B102" s="107"/>
      <c r="C102" s="108"/>
      <c r="D102" s="146"/>
      <c r="E102" s="118"/>
      <c r="F102" s="162"/>
      <c r="G102" s="147"/>
      <c r="H102" s="155"/>
    </row>
    <row r="103" spans="2:8" ht="15.6" customHeight="1" x14ac:dyDescent="0.2">
      <c r="B103" s="107" t="s">
        <v>45</v>
      </c>
      <c r="C103" s="108"/>
      <c r="D103" s="146"/>
      <c r="E103" s="118"/>
      <c r="F103" s="162"/>
      <c r="G103" s="147"/>
      <c r="H103" s="155"/>
    </row>
    <row r="104" spans="2:8" ht="15.6" customHeight="1" x14ac:dyDescent="0.2">
      <c r="B104" s="107"/>
      <c r="C104" s="108" t="s">
        <v>83</v>
      </c>
      <c r="D104" s="146">
        <v>2017</v>
      </c>
      <c r="E104" s="118">
        <v>0.6</v>
      </c>
      <c r="F104" s="162" t="s">
        <v>112</v>
      </c>
      <c r="G104" s="147"/>
      <c r="H104" s="155"/>
    </row>
    <row r="105" spans="2:8" s="153" customFormat="1" ht="6" customHeight="1" x14ac:dyDescent="0.2">
      <c r="B105" s="149"/>
      <c r="C105" s="150"/>
      <c r="D105" s="151"/>
      <c r="E105" s="152"/>
      <c r="F105" s="163"/>
      <c r="G105" s="100"/>
      <c r="H105" s="94"/>
    </row>
    <row r="106" spans="2:8" s="153" customFormat="1" ht="15" customHeight="1" x14ac:dyDescent="0.2">
      <c r="B106" s="230" t="s">
        <v>48</v>
      </c>
      <c r="C106" s="231"/>
      <c r="D106" s="146"/>
      <c r="E106" s="118"/>
      <c r="F106" s="161"/>
      <c r="G106" s="100"/>
      <c r="H106" s="94"/>
    </row>
    <row r="107" spans="2:8" ht="15" customHeight="1" x14ac:dyDescent="0.2">
      <c r="B107" s="107"/>
      <c r="C107" s="108" t="s">
        <v>113</v>
      </c>
      <c r="D107" s="146">
        <v>2012</v>
      </c>
      <c r="E107" s="118">
        <v>0.5</v>
      </c>
      <c r="F107" s="162" t="s">
        <v>114</v>
      </c>
      <c r="G107" s="147"/>
      <c r="H107" s="155"/>
    </row>
    <row r="108" spans="2:8" ht="15" customHeight="1" x14ac:dyDescent="0.2">
      <c r="B108" s="107"/>
      <c r="C108" s="108" t="s">
        <v>90</v>
      </c>
      <c r="D108" s="146" t="s">
        <v>158</v>
      </c>
      <c r="E108" s="118">
        <v>1.3</v>
      </c>
      <c r="F108" s="162" t="s">
        <v>114</v>
      </c>
      <c r="G108" s="147"/>
      <c r="H108" s="155"/>
    </row>
    <row r="109" spans="2:8" s="153" customFormat="1" ht="6.6" customHeight="1" x14ac:dyDescent="0.2">
      <c r="B109" s="149"/>
      <c r="C109" s="150"/>
      <c r="D109" s="151"/>
      <c r="E109" s="152"/>
      <c r="F109" s="163"/>
      <c r="G109" s="100"/>
      <c r="H109" s="94"/>
    </row>
    <row r="110" spans="2:8" s="153" customFormat="1" ht="15" customHeight="1" x14ac:dyDescent="0.2">
      <c r="B110" s="230" t="s">
        <v>176</v>
      </c>
      <c r="C110" s="231"/>
      <c r="D110" s="146"/>
      <c r="E110" s="118"/>
      <c r="F110" s="161"/>
      <c r="G110" s="100"/>
      <c r="H110" s="94"/>
    </row>
    <row r="111" spans="2:8" s="153" customFormat="1" ht="15" customHeight="1" x14ac:dyDescent="0.2">
      <c r="B111" s="107"/>
      <c r="C111" s="108" t="s">
        <v>116</v>
      </c>
      <c r="D111" s="146">
        <v>2016</v>
      </c>
      <c r="E111" s="118">
        <v>40</v>
      </c>
      <c r="F111" s="161" t="s">
        <v>111</v>
      </c>
      <c r="G111" s="100"/>
      <c r="H111" s="94"/>
    </row>
    <row r="112" spans="2:8" s="153" customFormat="1" ht="6" customHeight="1" x14ac:dyDescent="0.2">
      <c r="B112" s="149"/>
      <c r="C112" s="150"/>
      <c r="D112" s="151"/>
      <c r="E112" s="152"/>
      <c r="F112" s="163"/>
      <c r="G112" s="100"/>
      <c r="H112" s="94"/>
    </row>
    <row r="113" spans="1:13" ht="15" customHeight="1" x14ac:dyDescent="0.2">
      <c r="B113" s="230" t="s">
        <v>50</v>
      </c>
      <c r="C113" s="231"/>
      <c r="D113" s="146"/>
      <c r="E113" s="118"/>
      <c r="F113" s="161"/>
      <c r="G113" s="100"/>
    </row>
    <row r="114" spans="1:13" ht="15" customHeight="1" x14ac:dyDescent="0.2">
      <c r="B114" s="107"/>
      <c r="C114" s="108" t="s">
        <v>117</v>
      </c>
      <c r="D114" s="146">
        <v>2009</v>
      </c>
      <c r="E114" s="118">
        <v>40</v>
      </c>
      <c r="F114" s="162" t="s">
        <v>118</v>
      </c>
      <c r="G114" s="147"/>
      <c r="H114" s="155"/>
    </row>
    <row r="115" spans="1:13" ht="6" customHeight="1" x14ac:dyDescent="0.2">
      <c r="B115" s="130"/>
      <c r="C115" s="131"/>
      <c r="D115" s="156"/>
      <c r="E115" s="157"/>
      <c r="F115" s="164"/>
    </row>
    <row r="116" spans="1:13" ht="20.100000000000001" customHeight="1" x14ac:dyDescent="0.2">
      <c r="B116" s="247" t="s">
        <v>31</v>
      </c>
      <c r="C116" s="248"/>
      <c r="D116" s="124"/>
      <c r="E116" s="165">
        <f>SUM(E96:E114)</f>
        <v>167.39999999999998</v>
      </c>
      <c r="F116" s="166"/>
    </row>
    <row r="117" spans="1:13" ht="10.5" customHeight="1" x14ac:dyDescent="0.2">
      <c r="B117" s="121"/>
      <c r="D117" s="128"/>
      <c r="E117" s="129"/>
      <c r="F117" s="167"/>
    </row>
    <row r="118" spans="1:13" ht="15" x14ac:dyDescent="0.2">
      <c r="B118" s="168" t="s">
        <v>119</v>
      </c>
      <c r="C118" s="127"/>
      <c r="D118" s="128"/>
      <c r="E118" s="129"/>
      <c r="F118" s="128"/>
      <c r="G118" s="159"/>
    </row>
    <row r="119" spans="1:13" ht="15" x14ac:dyDescent="0.2">
      <c r="B119" s="121" t="s">
        <v>120</v>
      </c>
      <c r="C119" s="169"/>
      <c r="D119" s="128"/>
      <c r="E119" s="129"/>
      <c r="F119" s="128"/>
      <c r="G119" s="159"/>
    </row>
    <row r="120" spans="1:13" ht="20.100000000000001" customHeight="1" x14ac:dyDescent="0.2">
      <c r="B120" s="121"/>
      <c r="C120" s="127"/>
      <c r="D120" s="128"/>
      <c r="E120" s="129"/>
      <c r="F120" s="128"/>
      <c r="G120" s="159"/>
    </row>
    <row r="121" spans="1:13" ht="18" x14ac:dyDescent="0.2">
      <c r="A121" s="96" t="s">
        <v>121</v>
      </c>
      <c r="D121" s="95"/>
    </row>
    <row r="122" spans="1:13" ht="9.9499999999999993" customHeight="1" x14ac:dyDescent="0.2"/>
    <row r="123" spans="1:13" ht="110.1" customHeight="1" x14ac:dyDescent="0.2">
      <c r="B123" s="97"/>
      <c r="C123" s="141"/>
      <c r="D123" s="99" t="s">
        <v>53</v>
      </c>
      <c r="E123" s="99" t="s">
        <v>122</v>
      </c>
      <c r="F123" s="99" t="s">
        <v>123</v>
      </c>
    </row>
    <row r="124" spans="1:13" ht="18" x14ac:dyDescent="0.2">
      <c r="B124" s="130"/>
      <c r="C124" s="142"/>
      <c r="D124" s="170"/>
      <c r="E124" s="170" t="s">
        <v>12</v>
      </c>
      <c r="F124" s="170" t="s">
        <v>161</v>
      </c>
    </row>
    <row r="125" spans="1:13" ht="15" customHeight="1" x14ac:dyDescent="0.2">
      <c r="B125" s="230" t="s">
        <v>41</v>
      </c>
      <c r="C125" s="231"/>
      <c r="D125" s="171"/>
      <c r="E125" s="172"/>
      <c r="F125" s="98"/>
    </row>
    <row r="126" spans="1:13" ht="15" customHeight="1" x14ac:dyDescent="0.2">
      <c r="B126" s="107"/>
      <c r="C126" s="114" t="s">
        <v>138</v>
      </c>
      <c r="D126" s="146">
        <v>2012</v>
      </c>
      <c r="E126" s="173">
        <v>1.3</v>
      </c>
      <c r="F126" s="132">
        <v>160</v>
      </c>
      <c r="J126" s="114"/>
      <c r="K126" s="114"/>
      <c r="L126" s="174"/>
      <c r="M126" s="175"/>
    </row>
    <row r="127" spans="1:13" ht="15" customHeight="1" x14ac:dyDescent="0.2">
      <c r="B127" s="100"/>
      <c r="C127" s="94" t="s">
        <v>66</v>
      </c>
      <c r="D127" s="146">
        <v>2012</v>
      </c>
      <c r="E127" s="173">
        <v>1.3</v>
      </c>
      <c r="F127" s="132">
        <v>160</v>
      </c>
      <c r="L127" s="174"/>
      <c r="M127" s="175"/>
    </row>
    <row r="128" spans="1:13" ht="6" customHeight="1" x14ac:dyDescent="0.2">
      <c r="B128" s="149"/>
      <c r="C128" s="176"/>
      <c r="D128" s="151"/>
      <c r="E128" s="173"/>
      <c r="F128" s="132"/>
      <c r="J128" s="176"/>
      <c r="K128" s="176"/>
      <c r="L128" s="154"/>
      <c r="M128" s="154"/>
    </row>
    <row r="129" spans="2:13" ht="15" customHeight="1" x14ac:dyDescent="0.2">
      <c r="B129" s="230" t="s">
        <v>42</v>
      </c>
      <c r="C129" s="231"/>
      <c r="D129" s="102"/>
      <c r="E129" s="177"/>
      <c r="F129" s="132"/>
    </row>
    <row r="130" spans="2:13" ht="15" customHeight="1" x14ac:dyDescent="0.2">
      <c r="B130" s="107"/>
      <c r="C130" s="94" t="s">
        <v>68</v>
      </c>
      <c r="D130" s="146">
        <v>2001</v>
      </c>
      <c r="E130" s="173">
        <v>3</v>
      </c>
      <c r="F130" s="132">
        <v>1000</v>
      </c>
      <c r="J130" s="114"/>
      <c r="K130" s="114"/>
    </row>
    <row r="131" spans="2:13" ht="15" customHeight="1" x14ac:dyDescent="0.2">
      <c r="B131" s="107"/>
      <c r="C131" s="94" t="s">
        <v>125</v>
      </c>
      <c r="D131" s="146">
        <v>2011</v>
      </c>
      <c r="E131" s="173">
        <v>20</v>
      </c>
      <c r="F131" s="132">
        <v>11000</v>
      </c>
      <c r="J131" s="114"/>
      <c r="K131" s="114"/>
      <c r="L131" s="174"/>
      <c r="M131" s="175"/>
    </row>
    <row r="132" spans="2:13" ht="15" customHeight="1" x14ac:dyDescent="0.2">
      <c r="B132" s="107"/>
      <c r="C132" s="94" t="s">
        <v>126</v>
      </c>
      <c r="D132" s="146">
        <v>2015</v>
      </c>
      <c r="E132" s="173">
        <v>40</v>
      </c>
      <c r="F132" s="132">
        <v>26000</v>
      </c>
      <c r="J132" s="114"/>
      <c r="K132" s="114"/>
      <c r="L132" s="174"/>
      <c r="M132" s="175"/>
    </row>
    <row r="133" spans="2:13" ht="6" customHeight="1" x14ac:dyDescent="0.2">
      <c r="B133" s="149"/>
      <c r="C133" s="176"/>
      <c r="D133" s="151"/>
      <c r="E133" s="173"/>
      <c r="F133" s="132"/>
      <c r="J133" s="176"/>
      <c r="K133" s="176"/>
      <c r="L133" s="154"/>
      <c r="M133" s="154"/>
    </row>
    <row r="134" spans="2:13" ht="15" customHeight="1" x14ac:dyDescent="0.2">
      <c r="B134" s="230" t="s">
        <v>50</v>
      </c>
      <c r="C134" s="231"/>
      <c r="D134" s="146"/>
      <c r="E134" s="173"/>
      <c r="F134" s="146"/>
      <c r="J134" s="256"/>
      <c r="K134" s="256"/>
      <c r="L134" s="174"/>
      <c r="M134" s="174"/>
    </row>
    <row r="135" spans="2:13" ht="15" customHeight="1" x14ac:dyDescent="0.2">
      <c r="B135" s="107"/>
      <c r="C135" s="114" t="s">
        <v>117</v>
      </c>
      <c r="D135" s="146" t="s">
        <v>128</v>
      </c>
      <c r="E135" s="173">
        <v>40</v>
      </c>
      <c r="F135" s="132">
        <v>17000</v>
      </c>
      <c r="J135" s="114"/>
      <c r="K135" s="114"/>
      <c r="L135" s="174"/>
      <c r="M135" s="175"/>
    </row>
    <row r="136" spans="2:13" ht="6" customHeight="1" x14ac:dyDescent="0.2">
      <c r="B136" s="107"/>
      <c r="C136" s="114"/>
      <c r="D136" s="146"/>
      <c r="E136" s="178"/>
      <c r="F136" s="146"/>
    </row>
    <row r="137" spans="2:13" ht="19.5" customHeight="1" x14ac:dyDescent="0.2">
      <c r="B137" s="247" t="s">
        <v>31</v>
      </c>
      <c r="C137" s="248"/>
      <c r="D137" s="124"/>
      <c r="E137" s="165">
        <f>SUM(E126:E135)</f>
        <v>105.6</v>
      </c>
      <c r="F137" s="139">
        <f>SUM(F126:F135)</f>
        <v>55320</v>
      </c>
    </row>
    <row r="138" spans="2:13" ht="20.100000000000001" customHeight="1" x14ac:dyDescent="0.2">
      <c r="B138" s="121"/>
      <c r="C138" s="127"/>
      <c r="D138" s="128"/>
      <c r="E138" s="129"/>
      <c r="F138" s="128"/>
      <c r="G138" s="159"/>
    </row>
  </sheetData>
  <mergeCells count="101">
    <mergeCell ref="B5:C6"/>
    <mergeCell ref="D5:D6"/>
    <mergeCell ref="E5:H5"/>
    <mergeCell ref="I5:I6"/>
    <mergeCell ref="J5:J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G44:H44"/>
    <mergeCell ref="B46:C46"/>
    <mergeCell ref="G46:H46"/>
    <mergeCell ref="G47:H47"/>
    <mergeCell ref="G48:H48"/>
    <mergeCell ref="G49:H49"/>
    <mergeCell ref="B35:C35"/>
    <mergeCell ref="B36:C36"/>
    <mergeCell ref="G40:H40"/>
    <mergeCell ref="G41:H41"/>
    <mergeCell ref="B42:C42"/>
    <mergeCell ref="G43:H43"/>
    <mergeCell ref="G56:H56"/>
    <mergeCell ref="B57:C57"/>
    <mergeCell ref="G57:H57"/>
    <mergeCell ref="G58:H58"/>
    <mergeCell ref="B60:C60"/>
    <mergeCell ref="G60:H60"/>
    <mergeCell ref="B50:C50"/>
    <mergeCell ref="G50:H50"/>
    <mergeCell ref="G51:H51"/>
    <mergeCell ref="G52:H52"/>
    <mergeCell ref="G53:H53"/>
    <mergeCell ref="G54:H54"/>
    <mergeCell ref="N66:O66"/>
    <mergeCell ref="B67:C67"/>
    <mergeCell ref="G67:H67"/>
    <mergeCell ref="G68:H68"/>
    <mergeCell ref="G69:H69"/>
    <mergeCell ref="G70:H70"/>
    <mergeCell ref="G61:H61"/>
    <mergeCell ref="G62:H62"/>
    <mergeCell ref="B64:C64"/>
    <mergeCell ref="G64:H64"/>
    <mergeCell ref="G65:H65"/>
    <mergeCell ref="G66:H66"/>
    <mergeCell ref="G76:H76"/>
    <mergeCell ref="G78:H78"/>
    <mergeCell ref="B79:C79"/>
    <mergeCell ref="G79:H79"/>
    <mergeCell ref="G80:H80"/>
    <mergeCell ref="G81:H81"/>
    <mergeCell ref="B71:C71"/>
    <mergeCell ref="G71:H71"/>
    <mergeCell ref="G72:H72"/>
    <mergeCell ref="G73:H73"/>
    <mergeCell ref="G74:H74"/>
    <mergeCell ref="B75:C75"/>
    <mergeCell ref="G75:H75"/>
    <mergeCell ref="G87:H87"/>
    <mergeCell ref="G88:H88"/>
    <mergeCell ref="G89:H89"/>
    <mergeCell ref="B90:C90"/>
    <mergeCell ref="G90:H90"/>
    <mergeCell ref="B96:C96"/>
    <mergeCell ref="G82:H82"/>
    <mergeCell ref="G83:H83"/>
    <mergeCell ref="G84:H84"/>
    <mergeCell ref="G85:H85"/>
    <mergeCell ref="B86:C86"/>
    <mergeCell ref="G86:H86"/>
    <mergeCell ref="B129:C129"/>
    <mergeCell ref="B134:C134"/>
    <mergeCell ref="J134:K134"/>
    <mergeCell ref="B137:C137"/>
    <mergeCell ref="B99:C99"/>
    <mergeCell ref="B106:C106"/>
    <mergeCell ref="B110:C110"/>
    <mergeCell ref="B113:C113"/>
    <mergeCell ref="B116:C116"/>
    <mergeCell ref="B125:C125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7A90-556C-4D57-BAB5-50FA33F84BBF}">
  <sheetPr>
    <pageSetUpPr fitToPage="1"/>
  </sheetPr>
  <dimension ref="A1:P132"/>
  <sheetViews>
    <sheetView zoomScale="85" zoomScaleNormal="85" workbookViewId="0"/>
  </sheetViews>
  <sheetFormatPr defaultRowHeight="12.75" x14ac:dyDescent="0.2"/>
  <cols>
    <col min="1" max="1" width="5.28515625" style="180" customWidth="1"/>
    <col min="2" max="2" width="5.140625" style="180" customWidth="1"/>
    <col min="3" max="3" width="29.5703125" style="180" customWidth="1"/>
    <col min="4" max="10" width="11.7109375" style="180" customWidth="1"/>
    <col min="11" max="16384" width="9.140625" style="180"/>
  </cols>
  <sheetData>
    <row r="1" spans="1:16" ht="20.25" x14ac:dyDescent="0.3">
      <c r="A1" s="1" t="s">
        <v>165</v>
      </c>
      <c r="B1" s="1"/>
      <c r="C1" s="2"/>
      <c r="D1" s="2"/>
      <c r="E1" s="2"/>
      <c r="F1" s="3"/>
      <c r="G1" s="2"/>
      <c r="H1" s="2"/>
    </row>
    <row r="2" spans="1:16" x14ac:dyDescent="0.2">
      <c r="A2" s="2"/>
      <c r="B2" s="2"/>
      <c r="C2" s="2"/>
      <c r="D2" s="2"/>
      <c r="E2" s="2"/>
      <c r="F2" s="2"/>
      <c r="G2" s="2"/>
      <c r="H2" s="2"/>
    </row>
    <row r="3" spans="1:16" ht="18" x14ac:dyDescent="0.2">
      <c r="A3" s="4" t="s">
        <v>1</v>
      </c>
      <c r="B3" s="4"/>
      <c r="C3" s="2"/>
      <c r="D3" s="2"/>
      <c r="E3" s="2"/>
      <c r="F3" s="2"/>
      <c r="G3" s="2"/>
      <c r="H3" s="2"/>
    </row>
    <row r="4" spans="1:16" ht="9.9499999999999993" customHeight="1" x14ac:dyDescent="0.2">
      <c r="A4" s="2"/>
      <c r="B4" s="2"/>
      <c r="C4" s="2"/>
      <c r="D4" s="2"/>
      <c r="E4" s="2"/>
      <c r="F4" s="2"/>
      <c r="G4" s="2"/>
      <c r="H4" s="2"/>
    </row>
    <row r="5" spans="1:16" ht="23.25" customHeight="1" x14ac:dyDescent="0.2">
      <c r="A5" s="2"/>
      <c r="B5" s="221"/>
      <c r="C5" s="218"/>
      <c r="D5" s="224" t="s">
        <v>3</v>
      </c>
      <c r="E5" s="261" t="s">
        <v>4</v>
      </c>
      <c r="F5" s="227"/>
      <c r="G5" s="227"/>
      <c r="H5" s="262"/>
      <c r="I5" s="224" t="s">
        <v>153</v>
      </c>
      <c r="J5" s="224" t="s">
        <v>6</v>
      </c>
    </row>
    <row r="6" spans="1:16" ht="117" customHeight="1" x14ac:dyDescent="0.2">
      <c r="A6" s="2"/>
      <c r="B6" s="222"/>
      <c r="C6" s="223"/>
      <c r="D6" s="225"/>
      <c r="E6" s="14" t="s">
        <v>7</v>
      </c>
      <c r="F6" s="14" t="s">
        <v>8</v>
      </c>
      <c r="G6" s="14" t="s">
        <v>9</v>
      </c>
      <c r="H6" s="14" t="s">
        <v>10</v>
      </c>
      <c r="I6" s="263"/>
      <c r="J6" s="263"/>
    </row>
    <row r="7" spans="1:16" ht="18" customHeight="1" x14ac:dyDescent="0.2">
      <c r="A7" s="2"/>
      <c r="B7" s="226"/>
      <c r="C7" s="226"/>
      <c r="D7" s="16"/>
      <c r="E7" s="17" t="s">
        <v>11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</row>
    <row r="8" spans="1:16" ht="18" customHeight="1" x14ac:dyDescent="0.2">
      <c r="A8" s="2"/>
      <c r="B8" s="201" t="s">
        <v>41</v>
      </c>
      <c r="C8" s="202"/>
      <c r="D8" s="26">
        <v>2012</v>
      </c>
      <c r="E8" s="23">
        <v>12</v>
      </c>
      <c r="F8" s="23">
        <v>12</v>
      </c>
      <c r="G8" s="27">
        <v>14</v>
      </c>
      <c r="H8" s="23">
        <v>506</v>
      </c>
      <c r="I8" s="23">
        <v>26577</v>
      </c>
      <c r="J8" s="28">
        <v>15.3</v>
      </c>
      <c r="K8" s="2"/>
      <c r="O8" s="2"/>
    </row>
    <row r="9" spans="1:16" s="182" customFormat="1" ht="15" customHeight="1" x14ac:dyDescent="0.2">
      <c r="A9" s="25"/>
      <c r="B9" s="201" t="s">
        <v>42</v>
      </c>
      <c r="C9" s="202"/>
      <c r="D9" s="26">
        <v>1998</v>
      </c>
      <c r="E9" s="23">
        <v>367</v>
      </c>
      <c r="F9" s="23">
        <v>455</v>
      </c>
      <c r="G9" s="27">
        <v>202.7</v>
      </c>
      <c r="H9" s="23">
        <v>16900</v>
      </c>
      <c r="I9" s="23">
        <v>140765</v>
      </c>
      <c r="J9" s="28">
        <v>75.400000000000006</v>
      </c>
      <c r="K9" s="25"/>
      <c r="L9" s="181"/>
      <c r="M9" s="180"/>
      <c r="N9" s="180"/>
      <c r="O9" s="180"/>
      <c r="P9" s="180"/>
    </row>
    <row r="10" spans="1:16" s="182" customFormat="1" ht="15" customHeight="1" x14ac:dyDescent="0.2">
      <c r="A10" s="25"/>
      <c r="B10" s="201" t="s">
        <v>166</v>
      </c>
      <c r="C10" s="202"/>
      <c r="D10" s="26">
        <v>2016</v>
      </c>
      <c r="E10" s="23">
        <v>2</v>
      </c>
      <c r="F10" s="23">
        <v>2</v>
      </c>
      <c r="G10" s="27">
        <v>0.9</v>
      </c>
      <c r="H10" s="23">
        <v>75</v>
      </c>
      <c r="I10" s="23">
        <v>1700</v>
      </c>
      <c r="J10" s="28">
        <v>0.6</v>
      </c>
      <c r="K10" s="25"/>
      <c r="L10" s="181"/>
      <c r="M10" s="180"/>
      <c r="N10" s="180"/>
      <c r="O10" s="180"/>
      <c r="P10" s="180"/>
    </row>
    <row r="11" spans="1:16" s="182" customFormat="1" ht="15" customHeight="1" x14ac:dyDescent="0.2">
      <c r="A11" s="25"/>
      <c r="B11" s="206" t="s">
        <v>44</v>
      </c>
      <c r="C11" s="207"/>
      <c r="D11" s="26">
        <v>2017</v>
      </c>
      <c r="E11" s="23">
        <v>1</v>
      </c>
      <c r="F11" s="23">
        <v>1</v>
      </c>
      <c r="G11" s="27">
        <v>1.6</v>
      </c>
      <c r="H11" s="23" t="s">
        <v>133</v>
      </c>
      <c r="I11" s="23">
        <v>513</v>
      </c>
      <c r="J11" s="28">
        <v>0.1</v>
      </c>
      <c r="K11" s="25"/>
      <c r="L11" s="181"/>
      <c r="M11" s="180"/>
      <c r="N11" s="180"/>
      <c r="O11" s="180"/>
      <c r="P11" s="180"/>
    </row>
    <row r="12" spans="1:16" s="182" customFormat="1" ht="15" customHeight="1" x14ac:dyDescent="0.2">
      <c r="A12" s="25"/>
      <c r="B12" s="201" t="s">
        <v>45</v>
      </c>
      <c r="C12" s="202"/>
      <c r="D12" s="26">
        <v>2000</v>
      </c>
      <c r="E12" s="23">
        <v>1</v>
      </c>
      <c r="F12" s="23">
        <v>1</v>
      </c>
      <c r="G12" s="27">
        <v>0.6</v>
      </c>
      <c r="H12" s="23">
        <v>90</v>
      </c>
      <c r="I12" s="23">
        <v>41</v>
      </c>
      <c r="J12" s="28">
        <v>1.2</v>
      </c>
      <c r="K12" s="25"/>
      <c r="L12" s="181"/>
      <c r="M12" s="180"/>
      <c r="N12" s="180"/>
      <c r="O12" s="180"/>
      <c r="P12" s="180"/>
    </row>
    <row r="13" spans="1:16" s="182" customFormat="1" ht="15" customHeight="1" x14ac:dyDescent="0.2">
      <c r="A13" s="25"/>
      <c r="B13" s="201" t="s">
        <v>46</v>
      </c>
      <c r="C13" s="202"/>
      <c r="D13" s="26">
        <v>2008</v>
      </c>
      <c r="E13" s="23">
        <v>3</v>
      </c>
      <c r="F13" s="23">
        <v>3</v>
      </c>
      <c r="G13" s="27">
        <v>1.6</v>
      </c>
      <c r="H13" s="23">
        <v>123</v>
      </c>
      <c r="I13" s="23">
        <v>1826</v>
      </c>
      <c r="J13" s="28">
        <v>0.4</v>
      </c>
      <c r="K13" s="25"/>
      <c r="L13" s="181"/>
      <c r="M13" s="180"/>
      <c r="N13" s="180"/>
      <c r="O13" s="180"/>
      <c r="P13" s="180"/>
    </row>
    <row r="14" spans="1:16" s="182" customFormat="1" ht="15" customHeight="1" x14ac:dyDescent="0.2">
      <c r="A14" s="25"/>
      <c r="B14" s="201" t="s">
        <v>48</v>
      </c>
      <c r="C14" s="202"/>
      <c r="D14" s="26">
        <v>2012</v>
      </c>
      <c r="E14" s="23">
        <v>12</v>
      </c>
      <c r="F14" s="23">
        <v>18</v>
      </c>
      <c r="G14" s="27">
        <v>3.1</v>
      </c>
      <c r="H14" s="23">
        <v>184.44499999999999</v>
      </c>
      <c r="I14" s="23">
        <v>946.95600000000002</v>
      </c>
      <c r="J14" s="28">
        <v>3.2599800000000001</v>
      </c>
      <c r="K14" s="25"/>
      <c r="L14" s="181"/>
      <c r="M14" s="180"/>
      <c r="N14" s="180"/>
      <c r="O14" s="180"/>
      <c r="P14" s="180"/>
    </row>
    <row r="15" spans="1:16" s="182" customFormat="1" ht="15" customHeight="1" x14ac:dyDescent="0.2">
      <c r="A15" s="25"/>
      <c r="B15" s="201" t="s">
        <v>137</v>
      </c>
      <c r="C15" s="202"/>
      <c r="D15" s="26">
        <v>2012</v>
      </c>
      <c r="E15" s="23">
        <v>23</v>
      </c>
      <c r="F15" s="23">
        <v>23</v>
      </c>
      <c r="G15" s="27">
        <v>19.7</v>
      </c>
      <c r="H15" s="23">
        <v>1369</v>
      </c>
      <c r="I15" s="23">
        <v>17117</v>
      </c>
      <c r="J15" s="28">
        <v>13</v>
      </c>
      <c r="K15" s="25"/>
      <c r="L15" s="181"/>
      <c r="N15" s="180"/>
      <c r="O15" s="2"/>
      <c r="P15" s="180"/>
    </row>
    <row r="16" spans="1:16" s="182" customFormat="1" ht="15" customHeight="1" x14ac:dyDescent="0.2">
      <c r="A16" s="25"/>
      <c r="B16" s="201" t="s">
        <v>50</v>
      </c>
      <c r="C16" s="202"/>
      <c r="D16" s="26">
        <v>2000</v>
      </c>
      <c r="E16" s="23">
        <v>97</v>
      </c>
      <c r="F16" s="23">
        <v>112</v>
      </c>
      <c r="G16" s="27">
        <v>51.8</v>
      </c>
      <c r="H16" s="23">
        <v>4579</v>
      </c>
      <c r="I16" s="23">
        <v>31069</v>
      </c>
      <c r="J16" s="28">
        <v>26.6</v>
      </c>
      <c r="K16" s="25"/>
      <c r="L16" s="181"/>
      <c r="M16" s="180"/>
      <c r="N16" s="180"/>
      <c r="O16" s="2"/>
      <c r="P16" s="180"/>
    </row>
    <row r="17" spans="1:16" s="182" customFormat="1" ht="15" customHeight="1" x14ac:dyDescent="0.2">
      <c r="A17" s="25"/>
      <c r="B17" s="214" t="s">
        <v>51</v>
      </c>
      <c r="C17" s="215"/>
      <c r="D17" s="26">
        <v>2002</v>
      </c>
      <c r="E17" s="23">
        <v>23</v>
      </c>
      <c r="F17" s="23">
        <v>43</v>
      </c>
      <c r="G17" s="27">
        <v>1.8</v>
      </c>
      <c r="H17" s="23">
        <v>91</v>
      </c>
      <c r="I17" s="23">
        <v>2020</v>
      </c>
      <c r="J17" s="28">
        <v>8.1999999999999993</v>
      </c>
      <c r="K17" s="25"/>
      <c r="N17" s="180"/>
      <c r="O17" s="31"/>
      <c r="P17" s="180"/>
    </row>
    <row r="18" spans="1:16" s="33" customFormat="1" ht="19.5" customHeight="1" x14ac:dyDescent="0.2">
      <c r="B18" s="204" t="s">
        <v>31</v>
      </c>
      <c r="C18" s="216"/>
      <c r="D18" s="35"/>
      <c r="E18" s="36">
        <f t="shared" ref="E18:J18" si="0">SUM(E8:E17)</f>
        <v>541</v>
      </c>
      <c r="F18" s="36">
        <f t="shared" si="0"/>
        <v>670</v>
      </c>
      <c r="G18" s="37">
        <f t="shared" si="0"/>
        <v>297.79999999999995</v>
      </c>
      <c r="H18" s="36">
        <f t="shared" si="0"/>
        <v>23917.445</v>
      </c>
      <c r="I18" s="36">
        <f t="shared" si="0"/>
        <v>222574.95600000001</v>
      </c>
      <c r="J18" s="38">
        <f t="shared" si="0"/>
        <v>144.05998</v>
      </c>
      <c r="N18" s="180"/>
      <c r="O18" s="180"/>
      <c r="P18" s="180"/>
    </row>
    <row r="19" spans="1:16" s="33" customFormat="1" ht="20.100000000000001" customHeight="1" x14ac:dyDescent="0.2">
      <c r="D19" s="40"/>
      <c r="E19" s="41"/>
      <c r="F19" s="41"/>
      <c r="G19" s="42"/>
      <c r="H19" s="41"/>
      <c r="I19" s="41"/>
      <c r="M19" s="180"/>
      <c r="N19" s="180"/>
    </row>
    <row r="20" spans="1:16" ht="18" x14ac:dyDescent="0.2">
      <c r="A20" s="4" t="s">
        <v>34</v>
      </c>
      <c r="B20" s="2"/>
      <c r="C20" s="4"/>
      <c r="D20" s="2"/>
      <c r="E20" s="2"/>
      <c r="F20" s="2"/>
      <c r="G20" s="2"/>
      <c r="H20" s="2"/>
    </row>
    <row r="21" spans="1:16" ht="9.9499999999999993" customHeight="1" x14ac:dyDescent="0.2">
      <c r="A21" s="2"/>
      <c r="B21" s="2"/>
      <c r="C21" s="2"/>
      <c r="D21" s="2"/>
      <c r="E21" s="2"/>
      <c r="F21" s="2"/>
      <c r="G21" s="2"/>
      <c r="H21" s="2"/>
    </row>
    <row r="22" spans="1:16" ht="94.5" customHeight="1" x14ac:dyDescent="0.2">
      <c r="A22" s="2"/>
      <c r="B22" s="221"/>
      <c r="C22" s="218"/>
      <c r="D22" s="7" t="s">
        <v>35</v>
      </c>
      <c r="E22" s="7" t="s">
        <v>36</v>
      </c>
      <c r="F22" s="7" t="s">
        <v>37</v>
      </c>
      <c r="G22" s="7" t="s">
        <v>38</v>
      </c>
      <c r="H22" s="7" t="s">
        <v>39</v>
      </c>
    </row>
    <row r="23" spans="1:16" ht="18" customHeight="1" x14ac:dyDescent="0.2">
      <c r="A23" s="2"/>
      <c r="B23" s="219"/>
      <c r="C23" s="220"/>
      <c r="D23" s="17" t="s">
        <v>14</v>
      </c>
      <c r="E23" s="17" t="s">
        <v>14</v>
      </c>
      <c r="F23" s="17" t="s">
        <v>14</v>
      </c>
      <c r="G23" s="17" t="s">
        <v>14</v>
      </c>
      <c r="H23" s="17" t="s">
        <v>14</v>
      </c>
    </row>
    <row r="24" spans="1:16" s="182" customFormat="1" ht="15" customHeight="1" x14ac:dyDescent="0.2">
      <c r="A24" s="25"/>
      <c r="B24" s="201" t="s">
        <v>41</v>
      </c>
      <c r="C24" s="202"/>
      <c r="D24" s="23"/>
      <c r="E24" s="23">
        <v>24108</v>
      </c>
      <c r="F24" s="23"/>
      <c r="G24" s="23">
        <v>2469</v>
      </c>
      <c r="H24" s="47">
        <f>SUM(D24:G24)</f>
        <v>26577</v>
      </c>
      <c r="I24" s="48"/>
      <c r="J24" s="180"/>
      <c r="L24" s="181"/>
      <c r="M24" s="180"/>
      <c r="N24" s="180"/>
      <c r="O24" s="180"/>
      <c r="P24" s="180"/>
    </row>
    <row r="25" spans="1:16" s="182" customFormat="1" ht="15" customHeight="1" x14ac:dyDescent="0.2">
      <c r="A25" s="25"/>
      <c r="B25" s="201" t="s">
        <v>42</v>
      </c>
      <c r="C25" s="202"/>
      <c r="D25" s="23">
        <v>8617</v>
      </c>
      <c r="E25" s="23">
        <v>126513</v>
      </c>
      <c r="F25" s="23"/>
      <c r="G25" s="23">
        <v>5635</v>
      </c>
      <c r="H25" s="47">
        <f t="shared" ref="H25:H33" si="1">SUM(D25:G25)</f>
        <v>140765</v>
      </c>
      <c r="I25" s="2"/>
      <c r="J25" s="180"/>
      <c r="L25" s="183"/>
      <c r="M25" s="184"/>
      <c r="N25" s="180"/>
      <c r="O25" s="180"/>
      <c r="P25" s="180"/>
    </row>
    <row r="26" spans="1:16" s="182" customFormat="1" ht="15" customHeight="1" x14ac:dyDescent="0.2">
      <c r="A26" s="25"/>
      <c r="B26" s="201" t="s">
        <v>166</v>
      </c>
      <c r="C26" s="202"/>
      <c r="D26" s="23"/>
      <c r="E26" s="23"/>
      <c r="F26" s="23">
        <v>1700</v>
      </c>
      <c r="G26" s="23"/>
      <c r="H26" s="47">
        <f t="shared" si="1"/>
        <v>1700</v>
      </c>
      <c r="I26" s="2"/>
      <c r="J26" s="180"/>
      <c r="L26" s="183"/>
      <c r="M26" s="184"/>
      <c r="N26" s="180"/>
      <c r="O26" s="180"/>
      <c r="P26" s="180"/>
    </row>
    <row r="27" spans="1:16" s="182" customFormat="1" ht="15" customHeight="1" x14ac:dyDescent="0.2">
      <c r="A27" s="25"/>
      <c r="B27" s="206" t="s">
        <v>44</v>
      </c>
      <c r="C27" s="207"/>
      <c r="D27" s="23"/>
      <c r="E27" s="23"/>
      <c r="F27" s="23">
        <v>513</v>
      </c>
      <c r="G27" s="23"/>
      <c r="H27" s="47">
        <f t="shared" si="1"/>
        <v>513</v>
      </c>
      <c r="I27" s="2"/>
      <c r="J27" s="180"/>
      <c r="L27" s="183"/>
      <c r="M27" s="184"/>
      <c r="N27" s="180"/>
      <c r="O27" s="180"/>
      <c r="P27" s="180"/>
    </row>
    <row r="28" spans="1:16" s="182" customFormat="1" ht="15" customHeight="1" x14ac:dyDescent="0.2">
      <c r="A28" s="25"/>
      <c r="B28" s="201" t="s">
        <v>45</v>
      </c>
      <c r="C28" s="202"/>
      <c r="D28" s="23"/>
      <c r="E28" s="23"/>
      <c r="F28" s="23"/>
      <c r="G28" s="23">
        <v>41</v>
      </c>
      <c r="H28" s="47">
        <f t="shared" si="1"/>
        <v>41</v>
      </c>
      <c r="I28" s="2"/>
      <c r="J28" s="180"/>
      <c r="L28" s="181"/>
      <c r="M28" s="180"/>
      <c r="N28" s="180"/>
      <c r="O28" s="180"/>
      <c r="P28" s="180"/>
    </row>
    <row r="29" spans="1:16" s="182" customFormat="1" ht="15" customHeight="1" x14ac:dyDescent="0.2">
      <c r="A29" s="25"/>
      <c r="B29" s="201" t="s">
        <v>46</v>
      </c>
      <c r="C29" s="202"/>
      <c r="D29" s="23"/>
      <c r="E29" s="23"/>
      <c r="F29" s="23">
        <v>1826</v>
      </c>
      <c r="G29" s="23"/>
      <c r="H29" s="47">
        <f t="shared" si="1"/>
        <v>1826</v>
      </c>
      <c r="I29" s="2"/>
      <c r="J29" s="180"/>
      <c r="L29" s="181"/>
      <c r="M29" s="180"/>
      <c r="N29" s="180"/>
      <c r="O29" s="180"/>
      <c r="P29" s="180"/>
    </row>
    <row r="30" spans="1:16" s="182" customFormat="1" ht="15" customHeight="1" x14ac:dyDescent="0.2">
      <c r="A30" s="25"/>
      <c r="B30" s="201" t="s">
        <v>48</v>
      </c>
      <c r="C30" s="202"/>
      <c r="D30" s="23"/>
      <c r="E30" s="23"/>
      <c r="F30" s="23">
        <v>752</v>
      </c>
      <c r="G30" s="23">
        <v>238</v>
      </c>
      <c r="H30" s="47">
        <f t="shared" si="1"/>
        <v>990</v>
      </c>
      <c r="I30" s="2"/>
      <c r="J30" s="180"/>
      <c r="L30" s="181"/>
      <c r="M30" s="180"/>
      <c r="N30" s="180"/>
      <c r="O30" s="180"/>
      <c r="P30" s="180"/>
    </row>
    <row r="31" spans="1:16" s="182" customFormat="1" ht="15" customHeight="1" x14ac:dyDescent="0.2">
      <c r="A31" s="25"/>
      <c r="B31" s="201" t="s">
        <v>137</v>
      </c>
      <c r="C31" s="202"/>
      <c r="D31" s="23"/>
      <c r="E31" s="23"/>
      <c r="F31" s="23">
        <v>8250</v>
      </c>
      <c r="G31" s="23">
        <v>9688</v>
      </c>
      <c r="H31" s="47">
        <f t="shared" si="1"/>
        <v>17938</v>
      </c>
      <c r="I31" s="185"/>
      <c r="J31" s="2"/>
      <c r="L31" s="181"/>
      <c r="M31" s="180"/>
      <c r="N31" s="180"/>
      <c r="O31" s="180"/>
      <c r="P31" s="180"/>
    </row>
    <row r="32" spans="1:16" s="182" customFormat="1" ht="15" customHeight="1" x14ac:dyDescent="0.2">
      <c r="A32" s="25"/>
      <c r="B32" s="201" t="s">
        <v>50</v>
      </c>
      <c r="C32" s="202"/>
      <c r="D32" s="23"/>
      <c r="E32" s="23"/>
      <c r="F32" s="23">
        <v>4429</v>
      </c>
      <c r="G32" s="23">
        <v>26640</v>
      </c>
      <c r="H32" s="47">
        <f t="shared" si="1"/>
        <v>31069</v>
      </c>
      <c r="I32" s="2"/>
      <c r="J32" s="180"/>
      <c r="L32" s="181"/>
      <c r="M32" s="180"/>
      <c r="N32" s="180"/>
      <c r="O32" s="180"/>
      <c r="P32" s="180"/>
    </row>
    <row r="33" spans="1:16" s="182" customFormat="1" ht="15" customHeight="1" x14ac:dyDescent="0.2">
      <c r="A33" s="25"/>
      <c r="B33" s="214" t="s">
        <v>51</v>
      </c>
      <c r="C33" s="215"/>
      <c r="D33" s="23"/>
      <c r="E33" s="23">
        <v>920</v>
      </c>
      <c r="F33" s="23">
        <v>1100</v>
      </c>
      <c r="G33" s="23"/>
      <c r="H33" s="47">
        <f t="shared" si="1"/>
        <v>2020</v>
      </c>
      <c r="I33" s="2"/>
      <c r="J33" s="2"/>
      <c r="L33" s="181"/>
      <c r="M33" s="180"/>
      <c r="N33" s="180"/>
      <c r="O33" s="180"/>
      <c r="P33" s="180"/>
    </row>
    <row r="34" spans="1:16" s="33" customFormat="1" ht="19.5" customHeight="1" x14ac:dyDescent="0.2">
      <c r="B34" s="204" t="s">
        <v>31</v>
      </c>
      <c r="C34" s="216"/>
      <c r="D34" s="52">
        <f>SUM(D24:D33)</f>
        <v>8617</v>
      </c>
      <c r="E34" s="52">
        <f>SUM(E24:E33)</f>
        <v>151541</v>
      </c>
      <c r="F34" s="52">
        <f>SUM(F24:F33)</f>
        <v>18570</v>
      </c>
      <c r="G34" s="52">
        <f>SUM(G24:G33)</f>
        <v>44711</v>
      </c>
      <c r="H34" s="52">
        <f>SUM(H24:H33)</f>
        <v>223439</v>
      </c>
      <c r="I34" s="180"/>
      <c r="J34" s="180"/>
      <c r="M34" s="180"/>
      <c r="N34" s="180"/>
      <c r="O34" s="180"/>
      <c r="P34" s="180"/>
    </row>
    <row r="35" spans="1:16" s="33" customFormat="1" ht="19.5" customHeight="1" x14ac:dyDescent="0.2">
      <c r="D35" s="53"/>
      <c r="E35" s="53"/>
      <c r="F35" s="53"/>
      <c r="G35" s="53"/>
      <c r="H35" s="53"/>
      <c r="I35" s="180"/>
      <c r="J35" s="180"/>
      <c r="M35" s="180"/>
      <c r="N35" s="180"/>
      <c r="O35" s="180"/>
      <c r="P35" s="180"/>
    </row>
    <row r="36" spans="1:16" ht="18" customHeight="1" x14ac:dyDescent="0.2">
      <c r="A36" s="4" t="s">
        <v>52</v>
      </c>
      <c r="B36" s="2"/>
      <c r="C36" s="4"/>
      <c r="D36" s="3"/>
      <c r="E36" s="2"/>
      <c r="F36" s="2"/>
      <c r="G36" s="2"/>
      <c r="H36" s="2"/>
    </row>
    <row r="37" spans="1:16" ht="9.9499999999999993" customHeight="1" x14ac:dyDescent="0.2">
      <c r="A37" s="2"/>
      <c r="B37" s="2"/>
      <c r="C37" s="2"/>
      <c r="D37" s="2"/>
      <c r="E37" s="2"/>
      <c r="F37" s="2"/>
      <c r="G37" s="2"/>
      <c r="H37" s="2"/>
    </row>
    <row r="38" spans="1:16" ht="110.1" customHeight="1" x14ac:dyDescent="0.2">
      <c r="A38" s="2"/>
      <c r="B38" s="5"/>
      <c r="C38" s="54"/>
      <c r="D38" s="7" t="s">
        <v>53</v>
      </c>
      <c r="E38" s="7" t="s">
        <v>54</v>
      </c>
      <c r="F38" s="7" t="s">
        <v>55</v>
      </c>
      <c r="G38" s="217" t="s">
        <v>56</v>
      </c>
      <c r="H38" s="218"/>
    </row>
    <row r="39" spans="1:16" ht="18" customHeight="1" x14ac:dyDescent="0.2">
      <c r="A39" s="2"/>
      <c r="B39" s="45"/>
      <c r="C39" s="55"/>
      <c r="D39" s="56"/>
      <c r="E39" s="17" t="s">
        <v>12</v>
      </c>
      <c r="F39" s="15"/>
      <c r="G39" s="219"/>
      <c r="H39" s="220"/>
    </row>
    <row r="40" spans="1:16" ht="15" customHeight="1" x14ac:dyDescent="0.2">
      <c r="A40" s="2"/>
      <c r="B40" s="201" t="s">
        <v>41</v>
      </c>
      <c r="C40" s="202"/>
      <c r="D40" s="13"/>
      <c r="E40" s="13"/>
      <c r="F40" s="13"/>
      <c r="G40" s="208"/>
      <c r="H40" s="223"/>
    </row>
    <row r="41" spans="1:16" ht="15" customHeight="1" x14ac:dyDescent="0.2">
      <c r="A41" s="2"/>
      <c r="B41" s="18"/>
      <c r="C41" s="19" t="s">
        <v>138</v>
      </c>
      <c r="D41" s="57">
        <v>2012</v>
      </c>
      <c r="E41" s="28">
        <v>5.5</v>
      </c>
      <c r="F41" s="57">
        <v>1</v>
      </c>
      <c r="G41" s="210" t="s">
        <v>61</v>
      </c>
      <c r="H41" s="211"/>
    </row>
    <row r="42" spans="1:16" ht="15" customHeight="1" x14ac:dyDescent="0.2">
      <c r="A42" s="2"/>
      <c r="B42" s="18"/>
      <c r="C42" s="19" t="s">
        <v>66</v>
      </c>
      <c r="D42" s="57">
        <v>2012</v>
      </c>
      <c r="E42" s="28">
        <v>4</v>
      </c>
      <c r="F42" s="57">
        <v>1</v>
      </c>
      <c r="G42" s="210" t="s">
        <v>61</v>
      </c>
      <c r="H42" s="211"/>
    </row>
    <row r="43" spans="1:16" s="64" customFormat="1" ht="6" customHeight="1" x14ac:dyDescent="0.2">
      <c r="B43" s="60"/>
      <c r="C43" s="61"/>
      <c r="D43" s="62"/>
      <c r="E43" s="63"/>
      <c r="F43" s="62"/>
      <c r="G43" s="210"/>
      <c r="H43" s="211"/>
      <c r="I43" s="180"/>
      <c r="J43" s="180"/>
      <c r="K43" s="180"/>
      <c r="L43" s="180"/>
      <c r="M43" s="180"/>
      <c r="N43" s="180"/>
      <c r="O43" s="180"/>
      <c r="P43" s="180"/>
    </row>
    <row r="44" spans="1:16" ht="15" customHeight="1" x14ac:dyDescent="0.2">
      <c r="A44" s="2"/>
      <c r="B44" s="201" t="s">
        <v>42</v>
      </c>
      <c r="C44" s="202"/>
      <c r="D44" s="13"/>
      <c r="E44" s="13"/>
      <c r="F44" s="13"/>
      <c r="G44" s="208"/>
      <c r="H44" s="223"/>
    </row>
    <row r="45" spans="1:16" ht="15" customHeight="1" x14ac:dyDescent="0.2">
      <c r="A45" s="2"/>
      <c r="B45" s="18"/>
      <c r="C45" s="19" t="s">
        <v>68</v>
      </c>
      <c r="D45" s="57" t="s">
        <v>144</v>
      </c>
      <c r="E45" s="28">
        <v>35</v>
      </c>
      <c r="F45" s="57">
        <v>10</v>
      </c>
      <c r="G45" s="210" t="s">
        <v>70</v>
      </c>
      <c r="H45" s="211"/>
    </row>
    <row r="46" spans="1:16" ht="15" customHeight="1" x14ac:dyDescent="0.2">
      <c r="A46" s="2"/>
      <c r="B46" s="18"/>
      <c r="C46" s="19" t="s">
        <v>167</v>
      </c>
      <c r="D46" s="57">
        <v>2007</v>
      </c>
      <c r="E46" s="28">
        <v>60</v>
      </c>
      <c r="F46" s="57">
        <v>5</v>
      </c>
      <c r="G46" s="210" t="s">
        <v>61</v>
      </c>
      <c r="H46" s="211"/>
    </row>
    <row r="47" spans="1:16" ht="15" customHeight="1" x14ac:dyDescent="0.2">
      <c r="A47" s="2"/>
      <c r="B47" s="18"/>
      <c r="C47" s="19" t="s">
        <v>155</v>
      </c>
      <c r="D47" s="57" t="s">
        <v>107</v>
      </c>
      <c r="E47" s="28">
        <v>2</v>
      </c>
      <c r="F47" s="57">
        <v>2</v>
      </c>
      <c r="G47" s="210" t="s">
        <v>59</v>
      </c>
      <c r="H47" s="211"/>
    </row>
    <row r="48" spans="1:16" ht="15" customHeight="1" x14ac:dyDescent="0.2">
      <c r="A48" s="2"/>
      <c r="B48" s="18"/>
      <c r="C48" s="19" t="s">
        <v>68</v>
      </c>
      <c r="D48" s="57">
        <v>2017</v>
      </c>
      <c r="E48" s="28">
        <v>10</v>
      </c>
      <c r="F48" s="57">
        <v>2</v>
      </c>
      <c r="G48" s="69" t="s">
        <v>59</v>
      </c>
      <c r="H48" s="70"/>
    </row>
    <row r="49" spans="1:16" s="64" customFormat="1" ht="8.4499999999999993" customHeight="1" x14ac:dyDescent="0.2">
      <c r="B49" s="60"/>
      <c r="C49" s="61"/>
      <c r="D49" s="62"/>
      <c r="E49" s="63"/>
      <c r="F49" s="62"/>
      <c r="G49" s="210"/>
      <c r="H49" s="211"/>
      <c r="I49" s="180"/>
      <c r="J49" s="180"/>
      <c r="K49" s="180"/>
      <c r="L49" s="180"/>
      <c r="M49" s="180"/>
      <c r="N49" s="180"/>
      <c r="O49" s="180"/>
      <c r="P49" s="180"/>
    </row>
    <row r="50" spans="1:16" ht="15" customHeight="1" x14ac:dyDescent="0.2">
      <c r="A50" s="2"/>
      <c r="B50" s="201" t="s">
        <v>166</v>
      </c>
      <c r="C50" s="202"/>
      <c r="D50" s="13"/>
      <c r="E50" s="13"/>
      <c r="F50" s="13"/>
      <c r="G50" s="208"/>
      <c r="H50" s="223"/>
    </row>
    <row r="51" spans="1:16" ht="15" customHeight="1" x14ac:dyDescent="0.2">
      <c r="A51" s="2"/>
      <c r="B51" s="18"/>
      <c r="C51" s="19" t="s">
        <v>168</v>
      </c>
      <c r="D51" s="57">
        <v>2016</v>
      </c>
      <c r="E51" s="28">
        <v>0.9</v>
      </c>
      <c r="F51" s="57">
        <v>2</v>
      </c>
      <c r="G51" s="210" t="s">
        <v>59</v>
      </c>
      <c r="H51" s="211"/>
    </row>
    <row r="52" spans="1:16" ht="6" customHeight="1" x14ac:dyDescent="0.2">
      <c r="A52" s="2"/>
      <c r="B52" s="18"/>
      <c r="C52" s="19"/>
      <c r="D52" s="57"/>
      <c r="E52" s="28"/>
      <c r="F52" s="57"/>
      <c r="G52" s="69"/>
      <c r="H52" s="70"/>
    </row>
    <row r="53" spans="1:16" ht="15" customHeight="1" x14ac:dyDescent="0.2">
      <c r="A53" s="2"/>
      <c r="B53" s="206" t="s">
        <v>44</v>
      </c>
      <c r="C53" s="207"/>
      <c r="D53" s="57"/>
      <c r="E53" s="28"/>
      <c r="F53" s="57"/>
      <c r="G53" s="210"/>
      <c r="H53" s="211"/>
    </row>
    <row r="54" spans="1:16" ht="15" customHeight="1" x14ac:dyDescent="0.2">
      <c r="A54" s="2"/>
      <c r="B54" s="29"/>
      <c r="C54" s="30" t="s">
        <v>169</v>
      </c>
      <c r="D54" s="57">
        <v>2017</v>
      </c>
      <c r="E54" s="28">
        <v>1.6</v>
      </c>
      <c r="F54" s="57">
        <v>1</v>
      </c>
      <c r="G54" s="210" t="s">
        <v>59</v>
      </c>
      <c r="H54" s="211"/>
    </row>
    <row r="55" spans="1:16" s="64" customFormat="1" ht="6" customHeight="1" x14ac:dyDescent="0.2">
      <c r="B55" s="60"/>
      <c r="C55" s="61"/>
      <c r="D55" s="62"/>
      <c r="E55" s="63"/>
      <c r="F55" s="62"/>
      <c r="G55" s="69"/>
      <c r="H55" s="70"/>
      <c r="I55" s="180"/>
      <c r="J55" s="180"/>
      <c r="K55" s="180"/>
      <c r="L55" s="65"/>
      <c r="M55" s="65"/>
      <c r="N55" s="66"/>
      <c r="O55" s="66"/>
    </row>
    <row r="56" spans="1:16" ht="15" customHeight="1" x14ac:dyDescent="0.2">
      <c r="A56" s="2"/>
      <c r="B56" s="201" t="s">
        <v>45</v>
      </c>
      <c r="C56" s="202"/>
      <c r="D56" s="57"/>
      <c r="E56" s="28"/>
      <c r="F56" s="57"/>
      <c r="G56" s="210"/>
      <c r="H56" s="211"/>
    </row>
    <row r="57" spans="1:16" ht="15" customHeight="1" x14ac:dyDescent="0.2">
      <c r="A57" s="2"/>
      <c r="B57" s="18"/>
      <c r="C57" s="19" t="s">
        <v>83</v>
      </c>
      <c r="D57" s="57">
        <v>2011</v>
      </c>
      <c r="E57" s="28">
        <v>0.4</v>
      </c>
      <c r="F57" s="57">
        <v>1</v>
      </c>
      <c r="G57" s="210" t="s">
        <v>59</v>
      </c>
      <c r="H57" s="211"/>
    </row>
    <row r="58" spans="1:16" s="64" customFormat="1" ht="6" customHeight="1" x14ac:dyDescent="0.2">
      <c r="B58" s="60"/>
      <c r="C58" s="61"/>
      <c r="D58" s="62"/>
      <c r="E58" s="63"/>
      <c r="F58" s="62"/>
      <c r="G58" s="210"/>
      <c r="H58" s="211"/>
      <c r="I58" s="180"/>
      <c r="J58" s="180"/>
      <c r="K58" s="180"/>
      <c r="L58" s="65"/>
      <c r="M58" s="65"/>
      <c r="N58" s="213"/>
      <c r="O58" s="213"/>
    </row>
    <row r="59" spans="1:16" ht="15" customHeight="1" x14ac:dyDescent="0.2">
      <c r="A59" s="2"/>
      <c r="B59" s="201" t="s">
        <v>46</v>
      </c>
      <c r="C59" s="202"/>
      <c r="D59" s="57"/>
      <c r="E59" s="28"/>
      <c r="F59" s="57"/>
      <c r="G59" s="210"/>
      <c r="H59" s="211"/>
    </row>
    <row r="60" spans="1:16" ht="15" customHeight="1" x14ac:dyDescent="0.2">
      <c r="A60" s="2"/>
      <c r="B60" s="18"/>
      <c r="C60" s="19" t="s">
        <v>170</v>
      </c>
      <c r="D60" s="57">
        <v>2008</v>
      </c>
      <c r="E60" s="28">
        <v>0.6</v>
      </c>
      <c r="F60" s="57">
        <v>1</v>
      </c>
      <c r="G60" s="210" t="s">
        <v>59</v>
      </c>
      <c r="H60" s="211"/>
    </row>
    <row r="61" spans="1:16" ht="15" customHeight="1" x14ac:dyDescent="0.2">
      <c r="A61" s="2"/>
      <c r="B61" s="18"/>
      <c r="C61" s="19" t="s">
        <v>171</v>
      </c>
      <c r="D61" s="57">
        <v>2014</v>
      </c>
      <c r="E61" s="28">
        <v>0.9</v>
      </c>
      <c r="F61" s="57">
        <v>1</v>
      </c>
      <c r="G61" s="210" t="s">
        <v>37</v>
      </c>
      <c r="H61" s="211"/>
    </row>
    <row r="62" spans="1:16" s="64" customFormat="1" ht="6" customHeight="1" x14ac:dyDescent="0.2">
      <c r="B62" s="60"/>
      <c r="C62" s="61"/>
      <c r="D62" s="62"/>
      <c r="E62" s="63"/>
      <c r="F62" s="62"/>
      <c r="G62" s="210"/>
      <c r="H62" s="211"/>
      <c r="I62" s="180"/>
      <c r="J62" s="180"/>
      <c r="K62" s="180"/>
    </row>
    <row r="63" spans="1:16" ht="15" customHeight="1" x14ac:dyDescent="0.2">
      <c r="A63" s="2"/>
      <c r="B63" s="201" t="s">
        <v>48</v>
      </c>
      <c r="C63" s="202"/>
      <c r="D63" s="57"/>
      <c r="E63" s="28"/>
      <c r="F63" s="57"/>
      <c r="G63" s="210"/>
      <c r="H63" s="211"/>
    </row>
    <row r="64" spans="1:16" ht="15" customHeight="1" x14ac:dyDescent="0.2">
      <c r="A64" s="2"/>
      <c r="B64" s="18"/>
      <c r="C64" s="19" t="s">
        <v>89</v>
      </c>
      <c r="D64" s="57">
        <v>2012</v>
      </c>
      <c r="E64" s="28">
        <v>1.5</v>
      </c>
      <c r="F64" s="57">
        <v>1</v>
      </c>
      <c r="G64" s="210" t="s">
        <v>59</v>
      </c>
      <c r="H64" s="211"/>
    </row>
    <row r="65" spans="1:11" ht="15" customHeight="1" x14ac:dyDescent="0.2">
      <c r="A65" s="2"/>
      <c r="B65" s="18"/>
      <c r="C65" s="19" t="s">
        <v>90</v>
      </c>
      <c r="D65" s="57" t="s">
        <v>158</v>
      </c>
      <c r="E65" s="28">
        <v>2.9</v>
      </c>
      <c r="F65" s="57">
        <v>2</v>
      </c>
      <c r="G65" s="210" t="s">
        <v>59</v>
      </c>
      <c r="H65" s="211"/>
    </row>
    <row r="66" spans="1:11" s="64" customFormat="1" ht="6" customHeight="1" x14ac:dyDescent="0.2">
      <c r="B66" s="60"/>
      <c r="C66" s="61"/>
      <c r="D66" s="62"/>
      <c r="E66" s="63"/>
      <c r="F66" s="62"/>
      <c r="G66" s="210"/>
      <c r="H66" s="211"/>
      <c r="I66" s="180"/>
      <c r="J66" s="180"/>
      <c r="K66" s="180"/>
    </row>
    <row r="67" spans="1:11" ht="15" customHeight="1" x14ac:dyDescent="0.2">
      <c r="A67" s="2"/>
      <c r="B67" s="201" t="s">
        <v>137</v>
      </c>
      <c r="C67" s="202"/>
      <c r="D67" s="57"/>
      <c r="E67" s="28"/>
      <c r="F67" s="57"/>
      <c r="G67" s="210"/>
      <c r="H67" s="211"/>
    </row>
    <row r="68" spans="1:11" ht="15" customHeight="1" x14ac:dyDescent="0.2">
      <c r="A68" s="2"/>
      <c r="B68" s="18"/>
      <c r="C68" s="19" t="s">
        <v>172</v>
      </c>
      <c r="D68" s="57" t="s">
        <v>173</v>
      </c>
      <c r="E68" s="28">
        <v>7.9</v>
      </c>
      <c r="F68" s="57">
        <v>6</v>
      </c>
      <c r="G68" s="210" t="s">
        <v>59</v>
      </c>
      <c r="H68" s="211"/>
    </row>
    <row r="69" spans="1:11" s="64" customFormat="1" ht="6" customHeight="1" x14ac:dyDescent="0.2">
      <c r="B69" s="60"/>
      <c r="C69" s="61"/>
      <c r="D69" s="62"/>
      <c r="E69" s="63"/>
      <c r="F69" s="62"/>
      <c r="G69" s="210"/>
      <c r="H69" s="211"/>
      <c r="I69" s="180"/>
      <c r="J69" s="180"/>
      <c r="K69" s="180"/>
    </row>
    <row r="70" spans="1:11" ht="15" customHeight="1" x14ac:dyDescent="0.2">
      <c r="A70" s="2"/>
      <c r="B70" s="201" t="s">
        <v>50</v>
      </c>
      <c r="C70" s="202"/>
      <c r="D70" s="57"/>
      <c r="E70" s="28"/>
      <c r="F70" s="57"/>
      <c r="G70" s="210"/>
      <c r="H70" s="211"/>
    </row>
    <row r="71" spans="1:11" ht="15" customHeight="1" x14ac:dyDescent="0.2">
      <c r="A71" s="2"/>
      <c r="B71" s="18"/>
      <c r="C71" s="19" t="s">
        <v>96</v>
      </c>
      <c r="D71" s="57" t="s">
        <v>97</v>
      </c>
      <c r="E71" s="28">
        <v>2</v>
      </c>
      <c r="F71" s="57"/>
      <c r="G71" s="210" t="s">
        <v>61</v>
      </c>
      <c r="H71" s="211"/>
    </row>
    <row r="72" spans="1:11" ht="15" customHeight="1" x14ac:dyDescent="0.2">
      <c r="A72" s="2"/>
      <c r="B72" s="18"/>
      <c r="C72" s="19" t="s">
        <v>98</v>
      </c>
      <c r="D72" s="57" t="s">
        <v>99</v>
      </c>
      <c r="E72" s="28">
        <v>2</v>
      </c>
      <c r="F72" s="57"/>
      <c r="G72" s="210" t="s">
        <v>61</v>
      </c>
      <c r="H72" s="211"/>
    </row>
    <row r="73" spans="1:11" ht="15" customHeight="1" x14ac:dyDescent="0.2">
      <c r="A73" s="2"/>
      <c r="B73" s="18"/>
      <c r="C73" s="19" t="s">
        <v>100</v>
      </c>
      <c r="D73" s="57" t="s">
        <v>144</v>
      </c>
      <c r="E73" s="28">
        <v>9.8000000000000007</v>
      </c>
      <c r="F73" s="57"/>
      <c r="G73" s="210" t="s">
        <v>59</v>
      </c>
      <c r="H73" s="211"/>
    </row>
    <row r="74" spans="1:11" ht="15" customHeight="1" x14ac:dyDescent="0.2">
      <c r="A74" s="2"/>
      <c r="B74" s="18"/>
      <c r="C74" s="19" t="s">
        <v>96</v>
      </c>
      <c r="D74" s="57" t="s">
        <v>102</v>
      </c>
      <c r="E74" s="28">
        <v>2.7</v>
      </c>
      <c r="F74" s="57"/>
      <c r="G74" s="210" t="s">
        <v>59</v>
      </c>
      <c r="H74" s="211"/>
    </row>
    <row r="75" spans="1:11" ht="15" customHeight="1" x14ac:dyDescent="0.2">
      <c r="A75" s="2"/>
      <c r="B75" s="18"/>
      <c r="C75" s="19" t="s">
        <v>98</v>
      </c>
      <c r="D75" s="57" t="s">
        <v>103</v>
      </c>
      <c r="E75" s="28">
        <v>3.9</v>
      </c>
      <c r="F75" s="57"/>
      <c r="G75" s="210" t="s">
        <v>59</v>
      </c>
      <c r="H75" s="211"/>
    </row>
    <row r="76" spans="1:11" s="64" customFormat="1" ht="6" customHeight="1" x14ac:dyDescent="0.2">
      <c r="B76" s="60"/>
      <c r="C76" s="61"/>
      <c r="D76" s="62"/>
      <c r="E76" s="63"/>
      <c r="F76" s="62"/>
      <c r="G76" s="210"/>
      <c r="H76" s="211"/>
      <c r="I76" s="180"/>
      <c r="J76" s="180"/>
      <c r="K76" s="180"/>
    </row>
    <row r="77" spans="1:11" ht="15" customHeight="1" x14ac:dyDescent="0.2">
      <c r="A77" s="2"/>
      <c r="B77" s="201" t="s">
        <v>51</v>
      </c>
      <c r="C77" s="202"/>
      <c r="D77" s="57"/>
      <c r="E77" s="28"/>
      <c r="F77" s="57"/>
      <c r="G77" s="210"/>
      <c r="H77" s="211"/>
    </row>
    <row r="78" spans="1:11" ht="15" customHeight="1" x14ac:dyDescent="0.2">
      <c r="A78" s="2"/>
      <c r="B78" s="18"/>
      <c r="C78" s="19" t="s">
        <v>159</v>
      </c>
      <c r="D78" s="57">
        <v>2002</v>
      </c>
      <c r="E78" s="28">
        <v>0.5</v>
      </c>
      <c r="F78" s="57">
        <v>1</v>
      </c>
      <c r="G78" s="210" t="s">
        <v>61</v>
      </c>
      <c r="H78" s="211"/>
    </row>
    <row r="79" spans="1:11" ht="15" customHeight="1" x14ac:dyDescent="0.2">
      <c r="A79" s="2"/>
      <c r="B79" s="18"/>
      <c r="C79" s="19" t="s">
        <v>160</v>
      </c>
      <c r="D79" s="57">
        <v>2010</v>
      </c>
      <c r="E79" s="28">
        <v>1.2</v>
      </c>
      <c r="F79" s="57">
        <v>1</v>
      </c>
      <c r="G79" s="210" t="s">
        <v>59</v>
      </c>
      <c r="H79" s="211"/>
    </row>
    <row r="80" spans="1:11" ht="6" customHeight="1" x14ac:dyDescent="0.2">
      <c r="A80" s="2"/>
      <c r="B80" s="45"/>
      <c r="C80" s="46"/>
      <c r="D80" s="67"/>
      <c r="E80" s="68"/>
      <c r="F80" s="57"/>
      <c r="G80" s="210"/>
      <c r="H80" s="211"/>
    </row>
    <row r="81" spans="1:11" ht="20.100000000000001" customHeight="1" x14ac:dyDescent="0.2">
      <c r="A81" s="2"/>
      <c r="B81" s="204" t="s">
        <v>31</v>
      </c>
      <c r="C81" s="205"/>
      <c r="D81" s="36"/>
      <c r="E81" s="71">
        <f>SUM(E41:E79)</f>
        <v>155.30000000000001</v>
      </c>
      <c r="F81" s="36"/>
      <c r="G81" s="212"/>
      <c r="H81" s="205"/>
      <c r="I81" s="3"/>
      <c r="J81" s="3"/>
      <c r="K81" s="3"/>
    </row>
    <row r="82" spans="1:11" ht="20.100000000000001" customHeight="1" x14ac:dyDescent="0.2">
      <c r="A82" s="2"/>
      <c r="B82" s="33"/>
      <c r="C82" s="40"/>
      <c r="D82" s="41"/>
      <c r="E82" s="42"/>
      <c r="F82" s="41"/>
      <c r="G82" s="72"/>
      <c r="H82" s="2"/>
    </row>
    <row r="83" spans="1:11" ht="20.100000000000001" customHeight="1" x14ac:dyDescent="0.2">
      <c r="A83" s="4" t="s">
        <v>105</v>
      </c>
      <c r="B83" s="2"/>
      <c r="C83" s="40"/>
      <c r="D83" s="41"/>
      <c r="E83" s="3"/>
      <c r="F83" s="41"/>
      <c r="G83" s="72"/>
      <c r="H83" s="2"/>
    </row>
    <row r="84" spans="1:11" ht="9.9499999999999993" customHeight="1" x14ac:dyDescent="0.2">
      <c r="A84" s="2"/>
      <c r="B84" s="2"/>
      <c r="C84" s="2"/>
      <c r="D84" s="2"/>
      <c r="E84" s="2"/>
      <c r="F84" s="2"/>
      <c r="G84" s="2"/>
      <c r="H84" s="2"/>
    </row>
    <row r="85" spans="1:11" ht="110.1" customHeight="1" x14ac:dyDescent="0.2">
      <c r="A85" s="2"/>
      <c r="B85" s="5"/>
      <c r="C85" s="54"/>
      <c r="D85" s="7" t="s">
        <v>53</v>
      </c>
      <c r="E85" s="7" t="s">
        <v>54</v>
      </c>
      <c r="F85" s="7" t="s">
        <v>106</v>
      </c>
      <c r="G85" s="2"/>
      <c r="H85" s="2"/>
    </row>
    <row r="86" spans="1:11" ht="18" customHeight="1" x14ac:dyDescent="0.2">
      <c r="A86" s="2"/>
      <c r="B86" s="45"/>
      <c r="C86" s="55"/>
      <c r="D86" s="56"/>
      <c r="E86" s="17" t="s">
        <v>12</v>
      </c>
      <c r="F86" s="73"/>
      <c r="G86" s="2"/>
      <c r="H86" s="2"/>
    </row>
    <row r="87" spans="1:11" ht="15" customHeight="1" x14ac:dyDescent="0.2">
      <c r="A87" s="2"/>
      <c r="B87" s="201" t="s">
        <v>41</v>
      </c>
      <c r="C87" s="202"/>
      <c r="D87" s="13"/>
      <c r="E87" s="13"/>
      <c r="F87" s="74"/>
      <c r="G87" s="11"/>
      <c r="H87" s="2"/>
    </row>
    <row r="88" spans="1:11" ht="15" customHeight="1" x14ac:dyDescent="0.2">
      <c r="A88" s="2"/>
      <c r="B88" s="18"/>
      <c r="C88" s="19" t="s">
        <v>174</v>
      </c>
      <c r="D88" s="57">
        <v>2016</v>
      </c>
      <c r="E88" s="28">
        <v>15</v>
      </c>
      <c r="F88" s="75" t="s">
        <v>118</v>
      </c>
      <c r="G88" s="69"/>
      <c r="H88" s="66"/>
    </row>
    <row r="89" spans="1:11" s="64" customFormat="1" ht="6" customHeight="1" x14ac:dyDescent="0.2">
      <c r="B89" s="60"/>
      <c r="C89" s="61"/>
      <c r="D89" s="62"/>
      <c r="E89" s="63"/>
      <c r="F89" s="76"/>
      <c r="G89" s="11"/>
      <c r="H89" s="2"/>
    </row>
    <row r="90" spans="1:11" ht="15" customHeight="1" x14ac:dyDescent="0.2">
      <c r="A90" s="2"/>
      <c r="B90" s="201" t="s">
        <v>42</v>
      </c>
      <c r="C90" s="202"/>
      <c r="D90" s="13"/>
      <c r="E90" s="13"/>
      <c r="F90" s="74"/>
      <c r="G90" s="11"/>
      <c r="H90" s="2"/>
    </row>
    <row r="91" spans="1:11" ht="15" customHeight="1" x14ac:dyDescent="0.2">
      <c r="A91" s="2"/>
      <c r="B91" s="18"/>
      <c r="C91" s="19" t="s">
        <v>68</v>
      </c>
      <c r="D91" s="57" t="s">
        <v>107</v>
      </c>
      <c r="E91" s="28">
        <v>40</v>
      </c>
      <c r="F91" s="75" t="s">
        <v>108</v>
      </c>
      <c r="G91" s="69"/>
      <c r="H91" s="66"/>
    </row>
    <row r="92" spans="1:11" ht="15.6" customHeight="1" x14ac:dyDescent="0.2">
      <c r="A92" s="2"/>
      <c r="B92" s="18"/>
      <c r="C92" s="19" t="s">
        <v>109</v>
      </c>
      <c r="D92" s="57">
        <v>2007</v>
      </c>
      <c r="E92" s="28">
        <v>30</v>
      </c>
      <c r="F92" s="75" t="s">
        <v>108</v>
      </c>
      <c r="G92" s="69"/>
      <c r="H92" s="66"/>
    </row>
    <row r="93" spans="1:11" ht="15.6" customHeight="1" x14ac:dyDescent="0.2">
      <c r="A93" s="2"/>
      <c r="B93" s="18" t="s">
        <v>45</v>
      </c>
      <c r="C93" s="19"/>
      <c r="D93" s="57"/>
      <c r="E93" s="28"/>
      <c r="F93" s="75"/>
      <c r="G93" s="69"/>
      <c r="H93" s="66"/>
    </row>
    <row r="94" spans="1:11" ht="15.6" customHeight="1" x14ac:dyDescent="0.2">
      <c r="A94" s="2"/>
      <c r="B94" s="18"/>
      <c r="C94" s="19" t="s">
        <v>175</v>
      </c>
      <c r="D94" s="57">
        <v>2017</v>
      </c>
      <c r="E94" s="28">
        <v>0.6</v>
      </c>
      <c r="F94" s="75" t="s">
        <v>112</v>
      </c>
      <c r="G94" s="69"/>
      <c r="H94" s="66"/>
    </row>
    <row r="95" spans="1:11" s="64" customFormat="1" ht="6" customHeight="1" x14ac:dyDescent="0.2">
      <c r="B95" s="60"/>
      <c r="C95" s="61"/>
      <c r="D95" s="62"/>
      <c r="E95" s="63"/>
      <c r="F95" s="76"/>
      <c r="G95" s="11"/>
      <c r="H95" s="2"/>
    </row>
    <row r="96" spans="1:11" s="64" customFormat="1" ht="15" customHeight="1" x14ac:dyDescent="0.2">
      <c r="B96" s="201" t="s">
        <v>48</v>
      </c>
      <c r="C96" s="202"/>
      <c r="D96" s="57"/>
      <c r="E96" s="28"/>
      <c r="F96" s="74"/>
      <c r="G96" s="11"/>
      <c r="H96" s="2"/>
    </row>
    <row r="97" spans="1:8" ht="15" customHeight="1" x14ac:dyDescent="0.2">
      <c r="A97" s="2"/>
      <c r="B97" s="18"/>
      <c r="C97" s="19" t="s">
        <v>113</v>
      </c>
      <c r="D97" s="57">
        <v>2012</v>
      </c>
      <c r="E97" s="28">
        <v>0.5</v>
      </c>
      <c r="F97" s="75" t="s">
        <v>114</v>
      </c>
      <c r="G97" s="69"/>
      <c r="H97" s="66"/>
    </row>
    <row r="98" spans="1:8" ht="15" customHeight="1" x14ac:dyDescent="0.2">
      <c r="A98" s="2"/>
      <c r="B98" s="18"/>
      <c r="C98" s="19" t="s">
        <v>90</v>
      </c>
      <c r="D98" s="57" t="s">
        <v>158</v>
      </c>
      <c r="E98" s="28">
        <v>1.3</v>
      </c>
      <c r="F98" s="75" t="s">
        <v>114</v>
      </c>
      <c r="G98" s="69"/>
      <c r="H98" s="66"/>
    </row>
    <row r="99" spans="1:8" s="64" customFormat="1" ht="6.6" customHeight="1" x14ac:dyDescent="0.2">
      <c r="B99" s="60"/>
      <c r="C99" s="61"/>
      <c r="D99" s="62"/>
      <c r="E99" s="63"/>
      <c r="F99" s="76"/>
      <c r="G99" s="11"/>
      <c r="H99" s="2"/>
    </row>
    <row r="100" spans="1:8" s="64" customFormat="1" ht="15" customHeight="1" x14ac:dyDescent="0.2">
      <c r="B100" s="201" t="s">
        <v>176</v>
      </c>
      <c r="C100" s="202"/>
      <c r="D100" s="57"/>
      <c r="E100" s="28"/>
      <c r="F100" s="74"/>
      <c r="G100" s="11"/>
      <c r="H100" s="2"/>
    </row>
    <row r="101" spans="1:8" s="64" customFormat="1" ht="15" customHeight="1" x14ac:dyDescent="0.2">
      <c r="B101" s="18"/>
      <c r="C101" s="19" t="s">
        <v>116</v>
      </c>
      <c r="D101" s="57">
        <v>2016</v>
      </c>
      <c r="E101" s="28">
        <v>40</v>
      </c>
      <c r="F101" s="74" t="s">
        <v>111</v>
      </c>
      <c r="G101" s="11"/>
      <c r="H101" s="2"/>
    </row>
    <row r="102" spans="1:8" s="64" customFormat="1" ht="6" customHeight="1" x14ac:dyDescent="0.2">
      <c r="B102" s="60"/>
      <c r="C102" s="61"/>
      <c r="D102" s="62"/>
      <c r="E102" s="63"/>
      <c r="F102" s="76"/>
      <c r="G102" s="11"/>
      <c r="H102" s="2"/>
    </row>
    <row r="103" spans="1:8" ht="15" customHeight="1" x14ac:dyDescent="0.2">
      <c r="A103" s="2"/>
      <c r="B103" s="201" t="s">
        <v>50</v>
      </c>
      <c r="C103" s="202"/>
      <c r="D103" s="57"/>
      <c r="E103" s="28"/>
      <c r="F103" s="74"/>
      <c r="G103" s="11"/>
      <c r="H103" s="2"/>
    </row>
    <row r="104" spans="1:8" ht="15" customHeight="1" x14ac:dyDescent="0.2">
      <c r="A104" s="2"/>
      <c r="B104" s="18"/>
      <c r="C104" s="19" t="s">
        <v>117</v>
      </c>
      <c r="D104" s="57">
        <v>2009</v>
      </c>
      <c r="E104" s="28">
        <v>40</v>
      </c>
      <c r="F104" s="75" t="s">
        <v>118</v>
      </c>
      <c r="G104" s="69"/>
      <c r="H104" s="66"/>
    </row>
    <row r="105" spans="1:8" ht="6" customHeight="1" x14ac:dyDescent="0.2">
      <c r="A105" s="2"/>
      <c r="B105" s="45"/>
      <c r="C105" s="46"/>
      <c r="D105" s="67"/>
      <c r="E105" s="68"/>
      <c r="F105" s="77"/>
      <c r="G105" s="2"/>
      <c r="H105" s="2"/>
    </row>
    <row r="106" spans="1:8" ht="20.100000000000001" customHeight="1" x14ac:dyDescent="0.2">
      <c r="A106" s="2"/>
      <c r="B106" s="204" t="s">
        <v>31</v>
      </c>
      <c r="C106" s="205"/>
      <c r="D106" s="36"/>
      <c r="E106" s="78">
        <f>SUM(E88:E104)</f>
        <v>167.39999999999998</v>
      </c>
      <c r="F106" s="79"/>
      <c r="G106" s="2"/>
      <c r="H106" s="2"/>
    </row>
    <row r="107" spans="1:8" ht="10.5" customHeight="1" x14ac:dyDescent="0.2">
      <c r="A107" s="2"/>
      <c r="B107" s="33"/>
      <c r="C107" s="2"/>
      <c r="D107" s="41"/>
      <c r="E107" s="42"/>
      <c r="F107" s="80"/>
      <c r="G107" s="2"/>
      <c r="H107" s="2"/>
    </row>
    <row r="108" spans="1:8" ht="15" x14ac:dyDescent="0.2">
      <c r="A108" s="2"/>
      <c r="B108" s="81" t="s">
        <v>119</v>
      </c>
      <c r="C108" s="40"/>
      <c r="D108" s="41"/>
      <c r="E108" s="42"/>
      <c r="F108" s="41"/>
      <c r="G108" s="72"/>
      <c r="H108" s="2"/>
    </row>
    <row r="109" spans="1:8" ht="15" x14ac:dyDescent="0.2">
      <c r="A109" s="2"/>
      <c r="B109" s="33" t="s">
        <v>120</v>
      </c>
      <c r="C109" s="82"/>
      <c r="D109" s="41"/>
      <c r="E109" s="42"/>
      <c r="F109" s="41"/>
      <c r="G109" s="72"/>
      <c r="H109" s="2"/>
    </row>
    <row r="110" spans="1:8" ht="20.100000000000001" customHeight="1" x14ac:dyDescent="0.2">
      <c r="A110" s="2"/>
      <c r="B110" s="33"/>
      <c r="C110" s="40"/>
      <c r="D110" s="41"/>
      <c r="E110" s="42"/>
      <c r="F110" s="41"/>
      <c r="G110" s="72"/>
      <c r="H110" s="2"/>
    </row>
    <row r="111" spans="1:8" ht="18" x14ac:dyDescent="0.2">
      <c r="A111" s="4" t="s">
        <v>121</v>
      </c>
      <c r="B111" s="2"/>
      <c r="C111" s="2"/>
      <c r="D111" s="3"/>
      <c r="E111" s="2"/>
      <c r="F111" s="2"/>
      <c r="G111" s="2"/>
      <c r="H111" s="2"/>
    </row>
    <row r="112" spans="1:8" ht="9.9499999999999993" customHeight="1" x14ac:dyDescent="0.2">
      <c r="A112" s="2"/>
      <c r="B112" s="2"/>
      <c r="C112" s="2"/>
      <c r="D112" s="2"/>
      <c r="E112" s="2"/>
      <c r="F112" s="2"/>
      <c r="G112" s="2"/>
      <c r="H112" s="2"/>
    </row>
    <row r="113" spans="1:13" ht="110.1" customHeight="1" x14ac:dyDescent="0.2">
      <c r="A113" s="2"/>
      <c r="B113" s="5"/>
      <c r="C113" s="54"/>
      <c r="D113" s="7" t="s">
        <v>53</v>
      </c>
      <c r="E113" s="7" t="s">
        <v>122</v>
      </c>
      <c r="F113" s="7" t="s">
        <v>123</v>
      </c>
      <c r="G113" s="2"/>
      <c r="H113" s="2"/>
    </row>
    <row r="114" spans="1:13" ht="18" x14ac:dyDescent="0.2">
      <c r="A114" s="2"/>
      <c r="B114" s="45"/>
      <c r="C114" s="55"/>
      <c r="D114" s="83"/>
      <c r="E114" s="83" t="s">
        <v>12</v>
      </c>
      <c r="F114" s="83" t="s">
        <v>124</v>
      </c>
      <c r="G114" s="2"/>
      <c r="H114" s="2"/>
    </row>
    <row r="115" spans="1:13" ht="15" customHeight="1" x14ac:dyDescent="0.2">
      <c r="A115" s="2"/>
      <c r="B115" s="201" t="s">
        <v>41</v>
      </c>
      <c r="C115" s="202"/>
      <c r="D115" s="84"/>
      <c r="E115" s="85"/>
      <c r="F115" s="6"/>
      <c r="G115" s="2"/>
      <c r="H115" s="2"/>
      <c r="J115" s="260"/>
      <c r="K115" s="260"/>
      <c r="L115" s="2"/>
      <c r="M115" s="2"/>
    </row>
    <row r="116" spans="1:13" ht="15" customHeight="1" x14ac:dyDescent="0.2">
      <c r="A116" s="2"/>
      <c r="B116" s="18"/>
      <c r="C116" s="25" t="s">
        <v>138</v>
      </c>
      <c r="D116" s="57">
        <v>2012</v>
      </c>
      <c r="E116" s="86">
        <v>1.3</v>
      </c>
      <c r="F116" s="47">
        <v>160</v>
      </c>
      <c r="G116" s="2"/>
      <c r="H116" s="2"/>
      <c r="J116" s="182"/>
      <c r="K116" s="182"/>
      <c r="L116" s="87"/>
      <c r="M116" s="88"/>
    </row>
    <row r="117" spans="1:13" ht="15" customHeight="1" x14ac:dyDescent="0.2">
      <c r="A117" s="2"/>
      <c r="B117" s="11"/>
      <c r="C117" s="2" t="s">
        <v>66</v>
      </c>
      <c r="D117" s="57">
        <v>2012</v>
      </c>
      <c r="E117" s="86">
        <v>1.3</v>
      </c>
      <c r="F117" s="47">
        <v>160</v>
      </c>
      <c r="G117" s="2"/>
      <c r="H117" s="2"/>
      <c r="L117" s="87"/>
      <c r="M117" s="88"/>
    </row>
    <row r="118" spans="1:13" ht="6" customHeight="1" x14ac:dyDescent="0.2">
      <c r="A118" s="2"/>
      <c r="B118" s="60"/>
      <c r="C118" s="89"/>
      <c r="D118" s="62"/>
      <c r="E118" s="86"/>
      <c r="F118" s="47"/>
      <c r="G118" s="2"/>
      <c r="H118" s="2"/>
      <c r="J118" s="89"/>
      <c r="K118" s="89"/>
      <c r="L118" s="65"/>
      <c r="M118" s="65"/>
    </row>
    <row r="119" spans="1:13" ht="15" customHeight="1" x14ac:dyDescent="0.2">
      <c r="A119" s="2"/>
      <c r="B119" s="201" t="s">
        <v>42</v>
      </c>
      <c r="C119" s="202"/>
      <c r="D119" s="13"/>
      <c r="E119" s="90"/>
      <c r="F119" s="47"/>
      <c r="G119" s="2"/>
      <c r="H119" s="2"/>
      <c r="L119" s="2"/>
      <c r="M119" s="2"/>
    </row>
    <row r="120" spans="1:13" ht="15" customHeight="1" x14ac:dyDescent="0.2">
      <c r="A120" s="2"/>
      <c r="B120" s="18"/>
      <c r="C120" s="2" t="s">
        <v>68</v>
      </c>
      <c r="D120" s="57">
        <v>2001</v>
      </c>
      <c r="E120" s="86">
        <v>3</v>
      </c>
      <c r="F120" s="47">
        <v>1000</v>
      </c>
      <c r="G120" s="2"/>
      <c r="H120" s="2"/>
      <c r="J120" s="182"/>
      <c r="K120" s="182"/>
      <c r="L120" s="2"/>
      <c r="M120" s="2"/>
    </row>
    <row r="121" spans="1:13" ht="15" customHeight="1" x14ac:dyDescent="0.2">
      <c r="A121" s="2"/>
      <c r="B121" s="18"/>
      <c r="C121" s="2" t="s">
        <v>125</v>
      </c>
      <c r="D121" s="57">
        <v>2011</v>
      </c>
      <c r="E121" s="86">
        <v>20</v>
      </c>
      <c r="F121" s="47">
        <v>11000</v>
      </c>
      <c r="G121" s="2"/>
      <c r="H121" s="2"/>
      <c r="J121" s="182"/>
      <c r="K121" s="182"/>
      <c r="L121" s="87"/>
      <c r="M121" s="88"/>
    </row>
    <row r="122" spans="1:13" ht="15" customHeight="1" x14ac:dyDescent="0.2">
      <c r="A122" s="2"/>
      <c r="B122" s="18"/>
      <c r="C122" s="2" t="s">
        <v>126</v>
      </c>
      <c r="D122" s="57">
        <v>2015</v>
      </c>
      <c r="E122" s="86">
        <v>40</v>
      </c>
      <c r="F122" s="47">
        <v>26000</v>
      </c>
      <c r="G122" s="2"/>
      <c r="H122" s="2"/>
      <c r="J122" s="182"/>
      <c r="K122" s="182"/>
      <c r="L122" s="87"/>
      <c r="M122" s="88"/>
    </row>
    <row r="123" spans="1:13" ht="6" customHeight="1" x14ac:dyDescent="0.2">
      <c r="A123" s="2"/>
      <c r="B123" s="60"/>
      <c r="C123" s="89"/>
      <c r="D123" s="62"/>
      <c r="E123" s="86"/>
      <c r="F123" s="47"/>
      <c r="G123" s="2"/>
      <c r="H123" s="2"/>
      <c r="J123" s="89"/>
      <c r="K123" s="89"/>
      <c r="L123" s="65"/>
      <c r="M123" s="65"/>
    </row>
    <row r="124" spans="1:13" ht="6" customHeight="1" x14ac:dyDescent="0.2">
      <c r="A124" s="2"/>
      <c r="B124" s="60"/>
      <c r="C124" s="89"/>
      <c r="D124" s="62"/>
      <c r="E124" s="86"/>
      <c r="F124" s="47"/>
      <c r="G124" s="2"/>
      <c r="H124" s="2"/>
      <c r="J124" s="89"/>
      <c r="K124" s="89"/>
      <c r="L124" s="65"/>
      <c r="M124" s="65"/>
    </row>
    <row r="125" spans="1:13" ht="15" customHeight="1" x14ac:dyDescent="0.2">
      <c r="A125" s="2"/>
      <c r="B125" s="201" t="s">
        <v>50</v>
      </c>
      <c r="C125" s="202"/>
      <c r="D125" s="57"/>
      <c r="E125" s="86"/>
      <c r="F125" s="57"/>
      <c r="G125" s="2"/>
      <c r="H125" s="2"/>
      <c r="J125" s="260"/>
      <c r="K125" s="260"/>
      <c r="L125" s="87"/>
      <c r="M125" s="87"/>
    </row>
    <row r="126" spans="1:13" ht="15" customHeight="1" x14ac:dyDescent="0.2">
      <c r="A126" s="2"/>
      <c r="B126" s="18"/>
      <c r="C126" s="25" t="s">
        <v>117</v>
      </c>
      <c r="D126" s="57" t="s">
        <v>128</v>
      </c>
      <c r="E126" s="86">
        <v>40</v>
      </c>
      <c r="F126" s="47">
        <v>17000</v>
      </c>
      <c r="G126" s="2"/>
      <c r="H126" s="2"/>
      <c r="J126" s="182"/>
      <c r="K126" s="182"/>
      <c r="L126" s="87"/>
      <c r="M126" s="88"/>
    </row>
    <row r="127" spans="1:13" ht="6" customHeight="1" x14ac:dyDescent="0.2">
      <c r="A127" s="2"/>
      <c r="B127" s="18"/>
      <c r="C127" s="25"/>
      <c r="D127" s="57"/>
      <c r="E127" s="91"/>
      <c r="F127" s="57"/>
      <c r="G127" s="2"/>
      <c r="H127" s="2"/>
    </row>
    <row r="128" spans="1:13" ht="19.5" customHeight="1" x14ac:dyDescent="0.2">
      <c r="A128" s="2"/>
      <c r="B128" s="204" t="s">
        <v>31</v>
      </c>
      <c r="C128" s="205"/>
      <c r="D128" s="36"/>
      <c r="E128" s="78">
        <f>SUM(E116:E126)</f>
        <v>105.6</v>
      </c>
      <c r="F128" s="52">
        <f>SUM(F116:F126)</f>
        <v>55320</v>
      </c>
      <c r="G128" s="2"/>
      <c r="H128" s="2"/>
    </row>
    <row r="129" spans="1:8" ht="20.100000000000001" customHeight="1" x14ac:dyDescent="0.2">
      <c r="A129" s="2"/>
      <c r="B129" s="33"/>
      <c r="C129" s="40"/>
      <c r="D129" s="41"/>
      <c r="E129" s="42"/>
      <c r="F129" s="41"/>
      <c r="G129" s="72"/>
      <c r="H129" s="2"/>
    </row>
    <row r="130" spans="1:8" x14ac:dyDescent="0.2">
      <c r="A130" s="2"/>
      <c r="B130" s="2"/>
      <c r="C130" s="2"/>
      <c r="D130" s="2"/>
      <c r="E130" s="2"/>
      <c r="F130" s="2"/>
      <c r="G130" s="2"/>
      <c r="H130" s="2"/>
    </row>
    <row r="131" spans="1:8" x14ac:dyDescent="0.2">
      <c r="A131" s="2"/>
      <c r="B131" s="2"/>
      <c r="C131" s="2"/>
      <c r="D131" s="2"/>
      <c r="E131" s="2"/>
      <c r="F131" s="2"/>
      <c r="G131" s="2"/>
      <c r="H131" s="2"/>
    </row>
    <row r="132" spans="1:8" x14ac:dyDescent="0.2">
      <c r="A132" s="2"/>
      <c r="B132" s="2"/>
      <c r="C132" s="2"/>
      <c r="D132" s="2"/>
      <c r="E132" s="2"/>
      <c r="F132" s="2"/>
      <c r="G132" s="2"/>
      <c r="H132" s="2"/>
    </row>
  </sheetData>
  <mergeCells count="95">
    <mergeCell ref="B7:C7"/>
    <mergeCell ref="B5:C6"/>
    <mergeCell ref="D5:D6"/>
    <mergeCell ref="E5:H5"/>
    <mergeCell ref="I5:I6"/>
    <mergeCell ref="J5:J6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G47:H47"/>
    <mergeCell ref="G38:H38"/>
    <mergeCell ref="G39:H39"/>
    <mergeCell ref="B40:C40"/>
    <mergeCell ref="G40:H40"/>
    <mergeCell ref="G41:H41"/>
    <mergeCell ref="G42:H42"/>
    <mergeCell ref="G43:H43"/>
    <mergeCell ref="B44:C44"/>
    <mergeCell ref="G44:H44"/>
    <mergeCell ref="G45:H45"/>
    <mergeCell ref="G46:H46"/>
    <mergeCell ref="N58:O58"/>
    <mergeCell ref="G49:H49"/>
    <mergeCell ref="B50:C50"/>
    <mergeCell ref="G50:H50"/>
    <mergeCell ref="G51:H51"/>
    <mergeCell ref="B53:C53"/>
    <mergeCell ref="G53:H53"/>
    <mergeCell ref="B63:C63"/>
    <mergeCell ref="G63:H63"/>
    <mergeCell ref="G54:H54"/>
    <mergeCell ref="B56:C56"/>
    <mergeCell ref="G56:H56"/>
    <mergeCell ref="G57:H57"/>
    <mergeCell ref="G58:H58"/>
    <mergeCell ref="B59:C59"/>
    <mergeCell ref="G59:H59"/>
    <mergeCell ref="G60:H60"/>
    <mergeCell ref="G61:H61"/>
    <mergeCell ref="G62:H62"/>
    <mergeCell ref="G73:H73"/>
    <mergeCell ref="G64:H64"/>
    <mergeCell ref="G65:H65"/>
    <mergeCell ref="G66:H66"/>
    <mergeCell ref="B67:C67"/>
    <mergeCell ref="G67:H67"/>
    <mergeCell ref="G68:H68"/>
    <mergeCell ref="G69:H69"/>
    <mergeCell ref="B70:C70"/>
    <mergeCell ref="G70:H70"/>
    <mergeCell ref="G71:H71"/>
    <mergeCell ref="G72:H72"/>
    <mergeCell ref="B90:C90"/>
    <mergeCell ref="G74:H74"/>
    <mergeCell ref="G75:H75"/>
    <mergeCell ref="G76:H76"/>
    <mergeCell ref="B77:C77"/>
    <mergeCell ref="G77:H77"/>
    <mergeCell ref="G78:H78"/>
    <mergeCell ref="G79:H79"/>
    <mergeCell ref="G80:H80"/>
    <mergeCell ref="B81:C81"/>
    <mergeCell ref="G81:H81"/>
    <mergeCell ref="B87:C87"/>
    <mergeCell ref="B119:C119"/>
    <mergeCell ref="B125:C125"/>
    <mergeCell ref="J125:K125"/>
    <mergeCell ref="B128:C128"/>
    <mergeCell ref="B96:C96"/>
    <mergeCell ref="B100:C100"/>
    <mergeCell ref="B103:C103"/>
    <mergeCell ref="B106:C106"/>
    <mergeCell ref="B115:C115"/>
    <mergeCell ref="J115:K115"/>
  </mergeCells>
  <pageMargins left="0.59055118110236227" right="0.31496062992125984" top="0.59055118110236227" bottom="0.43307086614173229" header="0.31496062992125984" footer="0.31496062992125984"/>
  <pageSetup paperSize="9" scale="53" fitToHeight="2" orientation="portrait" r:id="rId1"/>
  <headerFooter alignWithMargins="0">
    <oddHeader>&amp;C&amp;P (&amp;N)&amp;REnergiateollisuus ry
18.2.2015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13B8-A6BE-4591-BED0-3B1E268A7738}">
  <sheetPr>
    <pageSetUpPr fitToPage="1"/>
  </sheetPr>
  <dimension ref="A1:Q123"/>
  <sheetViews>
    <sheetView zoomScale="85" zoomScaleNormal="85" workbookViewId="0"/>
  </sheetViews>
  <sheetFormatPr defaultRowHeight="12.75" x14ac:dyDescent="0.2"/>
  <cols>
    <col min="1" max="1" width="5.28515625" style="180" customWidth="1"/>
    <col min="2" max="2" width="5.140625" style="180" customWidth="1"/>
    <col min="3" max="3" width="29.5703125" style="180" customWidth="1"/>
    <col min="4" max="10" width="11.7109375" style="180" customWidth="1"/>
    <col min="11" max="256" width="9.140625" style="180"/>
    <col min="257" max="257" width="5.28515625" style="180" customWidth="1"/>
    <col min="258" max="258" width="5.140625" style="180" customWidth="1"/>
    <col min="259" max="259" width="29.5703125" style="180" customWidth="1"/>
    <col min="260" max="266" width="11.7109375" style="180" customWidth="1"/>
    <col min="267" max="512" width="9.140625" style="180"/>
    <col min="513" max="513" width="5.28515625" style="180" customWidth="1"/>
    <col min="514" max="514" width="5.140625" style="180" customWidth="1"/>
    <col min="515" max="515" width="29.5703125" style="180" customWidth="1"/>
    <col min="516" max="522" width="11.7109375" style="180" customWidth="1"/>
    <col min="523" max="768" width="9.140625" style="180"/>
    <col min="769" max="769" width="5.28515625" style="180" customWidth="1"/>
    <col min="770" max="770" width="5.140625" style="180" customWidth="1"/>
    <col min="771" max="771" width="29.5703125" style="180" customWidth="1"/>
    <col min="772" max="778" width="11.7109375" style="180" customWidth="1"/>
    <col min="779" max="1024" width="9.140625" style="180"/>
    <col min="1025" max="1025" width="5.28515625" style="180" customWidth="1"/>
    <col min="1026" max="1026" width="5.140625" style="180" customWidth="1"/>
    <col min="1027" max="1027" width="29.5703125" style="180" customWidth="1"/>
    <col min="1028" max="1034" width="11.7109375" style="180" customWidth="1"/>
    <col min="1035" max="1280" width="9.140625" style="180"/>
    <col min="1281" max="1281" width="5.28515625" style="180" customWidth="1"/>
    <col min="1282" max="1282" width="5.140625" style="180" customWidth="1"/>
    <col min="1283" max="1283" width="29.5703125" style="180" customWidth="1"/>
    <col min="1284" max="1290" width="11.7109375" style="180" customWidth="1"/>
    <col min="1291" max="1536" width="9.140625" style="180"/>
    <col min="1537" max="1537" width="5.28515625" style="180" customWidth="1"/>
    <col min="1538" max="1538" width="5.140625" style="180" customWidth="1"/>
    <col min="1539" max="1539" width="29.5703125" style="180" customWidth="1"/>
    <col min="1540" max="1546" width="11.7109375" style="180" customWidth="1"/>
    <col min="1547" max="1792" width="9.140625" style="180"/>
    <col min="1793" max="1793" width="5.28515625" style="180" customWidth="1"/>
    <col min="1794" max="1794" width="5.140625" style="180" customWidth="1"/>
    <col min="1795" max="1795" width="29.5703125" style="180" customWidth="1"/>
    <col min="1796" max="1802" width="11.7109375" style="180" customWidth="1"/>
    <col min="1803" max="2048" width="9.140625" style="180"/>
    <col min="2049" max="2049" width="5.28515625" style="180" customWidth="1"/>
    <col min="2050" max="2050" width="5.140625" style="180" customWidth="1"/>
    <col min="2051" max="2051" width="29.5703125" style="180" customWidth="1"/>
    <col min="2052" max="2058" width="11.7109375" style="180" customWidth="1"/>
    <col min="2059" max="2304" width="9.140625" style="180"/>
    <col min="2305" max="2305" width="5.28515625" style="180" customWidth="1"/>
    <col min="2306" max="2306" width="5.140625" style="180" customWidth="1"/>
    <col min="2307" max="2307" width="29.5703125" style="180" customWidth="1"/>
    <col min="2308" max="2314" width="11.7109375" style="180" customWidth="1"/>
    <col min="2315" max="2560" width="9.140625" style="180"/>
    <col min="2561" max="2561" width="5.28515625" style="180" customWidth="1"/>
    <col min="2562" max="2562" width="5.140625" style="180" customWidth="1"/>
    <col min="2563" max="2563" width="29.5703125" style="180" customWidth="1"/>
    <col min="2564" max="2570" width="11.7109375" style="180" customWidth="1"/>
    <col min="2571" max="2816" width="9.140625" style="180"/>
    <col min="2817" max="2817" width="5.28515625" style="180" customWidth="1"/>
    <col min="2818" max="2818" width="5.140625" style="180" customWidth="1"/>
    <col min="2819" max="2819" width="29.5703125" style="180" customWidth="1"/>
    <col min="2820" max="2826" width="11.7109375" style="180" customWidth="1"/>
    <col min="2827" max="3072" width="9.140625" style="180"/>
    <col min="3073" max="3073" width="5.28515625" style="180" customWidth="1"/>
    <col min="3074" max="3074" width="5.140625" style="180" customWidth="1"/>
    <col min="3075" max="3075" width="29.5703125" style="180" customWidth="1"/>
    <col min="3076" max="3082" width="11.7109375" style="180" customWidth="1"/>
    <col min="3083" max="3328" width="9.140625" style="180"/>
    <col min="3329" max="3329" width="5.28515625" style="180" customWidth="1"/>
    <col min="3330" max="3330" width="5.140625" style="180" customWidth="1"/>
    <col min="3331" max="3331" width="29.5703125" style="180" customWidth="1"/>
    <col min="3332" max="3338" width="11.7109375" style="180" customWidth="1"/>
    <col min="3339" max="3584" width="9.140625" style="180"/>
    <col min="3585" max="3585" width="5.28515625" style="180" customWidth="1"/>
    <col min="3586" max="3586" width="5.140625" style="180" customWidth="1"/>
    <col min="3587" max="3587" width="29.5703125" style="180" customWidth="1"/>
    <col min="3588" max="3594" width="11.7109375" style="180" customWidth="1"/>
    <col min="3595" max="3840" width="9.140625" style="180"/>
    <col min="3841" max="3841" width="5.28515625" style="180" customWidth="1"/>
    <col min="3842" max="3842" width="5.140625" style="180" customWidth="1"/>
    <col min="3843" max="3843" width="29.5703125" style="180" customWidth="1"/>
    <col min="3844" max="3850" width="11.7109375" style="180" customWidth="1"/>
    <col min="3851" max="4096" width="9.140625" style="180"/>
    <col min="4097" max="4097" width="5.28515625" style="180" customWidth="1"/>
    <col min="4098" max="4098" width="5.140625" style="180" customWidth="1"/>
    <col min="4099" max="4099" width="29.5703125" style="180" customWidth="1"/>
    <col min="4100" max="4106" width="11.7109375" style="180" customWidth="1"/>
    <col min="4107" max="4352" width="9.140625" style="180"/>
    <col min="4353" max="4353" width="5.28515625" style="180" customWidth="1"/>
    <col min="4354" max="4354" width="5.140625" style="180" customWidth="1"/>
    <col min="4355" max="4355" width="29.5703125" style="180" customWidth="1"/>
    <col min="4356" max="4362" width="11.7109375" style="180" customWidth="1"/>
    <col min="4363" max="4608" width="9.140625" style="180"/>
    <col min="4609" max="4609" width="5.28515625" style="180" customWidth="1"/>
    <col min="4610" max="4610" width="5.140625" style="180" customWidth="1"/>
    <col min="4611" max="4611" width="29.5703125" style="180" customWidth="1"/>
    <col min="4612" max="4618" width="11.7109375" style="180" customWidth="1"/>
    <col min="4619" max="4864" width="9.140625" style="180"/>
    <col min="4865" max="4865" width="5.28515625" style="180" customWidth="1"/>
    <col min="4866" max="4866" width="5.140625" style="180" customWidth="1"/>
    <col min="4867" max="4867" width="29.5703125" style="180" customWidth="1"/>
    <col min="4868" max="4874" width="11.7109375" style="180" customWidth="1"/>
    <col min="4875" max="5120" width="9.140625" style="180"/>
    <col min="5121" max="5121" width="5.28515625" style="180" customWidth="1"/>
    <col min="5122" max="5122" width="5.140625" style="180" customWidth="1"/>
    <col min="5123" max="5123" width="29.5703125" style="180" customWidth="1"/>
    <col min="5124" max="5130" width="11.7109375" style="180" customWidth="1"/>
    <col min="5131" max="5376" width="9.140625" style="180"/>
    <col min="5377" max="5377" width="5.28515625" style="180" customWidth="1"/>
    <col min="5378" max="5378" width="5.140625" style="180" customWidth="1"/>
    <col min="5379" max="5379" width="29.5703125" style="180" customWidth="1"/>
    <col min="5380" max="5386" width="11.7109375" style="180" customWidth="1"/>
    <col min="5387" max="5632" width="9.140625" style="180"/>
    <col min="5633" max="5633" width="5.28515625" style="180" customWidth="1"/>
    <col min="5634" max="5634" width="5.140625" style="180" customWidth="1"/>
    <col min="5635" max="5635" width="29.5703125" style="180" customWidth="1"/>
    <col min="5636" max="5642" width="11.7109375" style="180" customWidth="1"/>
    <col min="5643" max="5888" width="9.140625" style="180"/>
    <col min="5889" max="5889" width="5.28515625" style="180" customWidth="1"/>
    <col min="5890" max="5890" width="5.140625" style="180" customWidth="1"/>
    <col min="5891" max="5891" width="29.5703125" style="180" customWidth="1"/>
    <col min="5892" max="5898" width="11.7109375" style="180" customWidth="1"/>
    <col min="5899" max="6144" width="9.140625" style="180"/>
    <col min="6145" max="6145" width="5.28515625" style="180" customWidth="1"/>
    <col min="6146" max="6146" width="5.140625" style="180" customWidth="1"/>
    <col min="6147" max="6147" width="29.5703125" style="180" customWidth="1"/>
    <col min="6148" max="6154" width="11.7109375" style="180" customWidth="1"/>
    <col min="6155" max="6400" width="9.140625" style="180"/>
    <col min="6401" max="6401" width="5.28515625" style="180" customWidth="1"/>
    <col min="6402" max="6402" width="5.140625" style="180" customWidth="1"/>
    <col min="6403" max="6403" width="29.5703125" style="180" customWidth="1"/>
    <col min="6404" max="6410" width="11.7109375" style="180" customWidth="1"/>
    <col min="6411" max="6656" width="9.140625" style="180"/>
    <col min="6657" max="6657" width="5.28515625" style="180" customWidth="1"/>
    <col min="6658" max="6658" width="5.140625" style="180" customWidth="1"/>
    <col min="6659" max="6659" width="29.5703125" style="180" customWidth="1"/>
    <col min="6660" max="6666" width="11.7109375" style="180" customWidth="1"/>
    <col min="6667" max="6912" width="9.140625" style="180"/>
    <col min="6913" max="6913" width="5.28515625" style="180" customWidth="1"/>
    <col min="6914" max="6914" width="5.140625" style="180" customWidth="1"/>
    <col min="6915" max="6915" width="29.5703125" style="180" customWidth="1"/>
    <col min="6916" max="6922" width="11.7109375" style="180" customWidth="1"/>
    <col min="6923" max="7168" width="9.140625" style="180"/>
    <col min="7169" max="7169" width="5.28515625" style="180" customWidth="1"/>
    <col min="7170" max="7170" width="5.140625" style="180" customWidth="1"/>
    <col min="7171" max="7171" width="29.5703125" style="180" customWidth="1"/>
    <col min="7172" max="7178" width="11.7109375" style="180" customWidth="1"/>
    <col min="7179" max="7424" width="9.140625" style="180"/>
    <col min="7425" max="7425" width="5.28515625" style="180" customWidth="1"/>
    <col min="7426" max="7426" width="5.140625" style="180" customWidth="1"/>
    <col min="7427" max="7427" width="29.5703125" style="180" customWidth="1"/>
    <col min="7428" max="7434" width="11.7109375" style="180" customWidth="1"/>
    <col min="7435" max="7680" width="9.140625" style="180"/>
    <col min="7681" max="7681" width="5.28515625" style="180" customWidth="1"/>
    <col min="7682" max="7682" width="5.140625" style="180" customWidth="1"/>
    <col min="7683" max="7683" width="29.5703125" style="180" customWidth="1"/>
    <col min="7684" max="7690" width="11.7109375" style="180" customWidth="1"/>
    <col min="7691" max="7936" width="9.140625" style="180"/>
    <col min="7937" max="7937" width="5.28515625" style="180" customWidth="1"/>
    <col min="7938" max="7938" width="5.140625" style="180" customWidth="1"/>
    <col min="7939" max="7939" width="29.5703125" style="180" customWidth="1"/>
    <col min="7940" max="7946" width="11.7109375" style="180" customWidth="1"/>
    <col min="7947" max="8192" width="9.140625" style="180"/>
    <col min="8193" max="8193" width="5.28515625" style="180" customWidth="1"/>
    <col min="8194" max="8194" width="5.140625" style="180" customWidth="1"/>
    <col min="8195" max="8195" width="29.5703125" style="180" customWidth="1"/>
    <col min="8196" max="8202" width="11.7109375" style="180" customWidth="1"/>
    <col min="8203" max="8448" width="9.140625" style="180"/>
    <col min="8449" max="8449" width="5.28515625" style="180" customWidth="1"/>
    <col min="8450" max="8450" width="5.140625" style="180" customWidth="1"/>
    <col min="8451" max="8451" width="29.5703125" style="180" customWidth="1"/>
    <col min="8452" max="8458" width="11.7109375" style="180" customWidth="1"/>
    <col min="8459" max="8704" width="9.140625" style="180"/>
    <col min="8705" max="8705" width="5.28515625" style="180" customWidth="1"/>
    <col min="8706" max="8706" width="5.140625" style="180" customWidth="1"/>
    <col min="8707" max="8707" width="29.5703125" style="180" customWidth="1"/>
    <col min="8708" max="8714" width="11.7109375" style="180" customWidth="1"/>
    <col min="8715" max="8960" width="9.140625" style="180"/>
    <col min="8961" max="8961" width="5.28515625" style="180" customWidth="1"/>
    <col min="8962" max="8962" width="5.140625" style="180" customWidth="1"/>
    <col min="8963" max="8963" width="29.5703125" style="180" customWidth="1"/>
    <col min="8964" max="8970" width="11.7109375" style="180" customWidth="1"/>
    <col min="8971" max="9216" width="9.140625" style="180"/>
    <col min="9217" max="9217" width="5.28515625" style="180" customWidth="1"/>
    <col min="9218" max="9218" width="5.140625" style="180" customWidth="1"/>
    <col min="9219" max="9219" width="29.5703125" style="180" customWidth="1"/>
    <col min="9220" max="9226" width="11.7109375" style="180" customWidth="1"/>
    <col min="9227" max="9472" width="9.140625" style="180"/>
    <col min="9473" max="9473" width="5.28515625" style="180" customWidth="1"/>
    <col min="9474" max="9474" width="5.140625" style="180" customWidth="1"/>
    <col min="9475" max="9475" width="29.5703125" style="180" customWidth="1"/>
    <col min="9476" max="9482" width="11.7109375" style="180" customWidth="1"/>
    <col min="9483" max="9728" width="9.140625" style="180"/>
    <col min="9729" max="9729" width="5.28515625" style="180" customWidth="1"/>
    <col min="9730" max="9730" width="5.140625" style="180" customWidth="1"/>
    <col min="9731" max="9731" width="29.5703125" style="180" customWidth="1"/>
    <col min="9732" max="9738" width="11.7109375" style="180" customWidth="1"/>
    <col min="9739" max="9984" width="9.140625" style="180"/>
    <col min="9985" max="9985" width="5.28515625" style="180" customWidth="1"/>
    <col min="9986" max="9986" width="5.140625" style="180" customWidth="1"/>
    <col min="9987" max="9987" width="29.5703125" style="180" customWidth="1"/>
    <col min="9988" max="9994" width="11.7109375" style="180" customWidth="1"/>
    <col min="9995" max="10240" width="9.140625" style="180"/>
    <col min="10241" max="10241" width="5.28515625" style="180" customWidth="1"/>
    <col min="10242" max="10242" width="5.140625" style="180" customWidth="1"/>
    <col min="10243" max="10243" width="29.5703125" style="180" customWidth="1"/>
    <col min="10244" max="10250" width="11.7109375" style="180" customWidth="1"/>
    <col min="10251" max="10496" width="9.140625" style="180"/>
    <col min="10497" max="10497" width="5.28515625" style="180" customWidth="1"/>
    <col min="10498" max="10498" width="5.140625" style="180" customWidth="1"/>
    <col min="10499" max="10499" width="29.5703125" style="180" customWidth="1"/>
    <col min="10500" max="10506" width="11.7109375" style="180" customWidth="1"/>
    <col min="10507" max="10752" width="9.140625" style="180"/>
    <col min="10753" max="10753" width="5.28515625" style="180" customWidth="1"/>
    <col min="10754" max="10754" width="5.140625" style="180" customWidth="1"/>
    <col min="10755" max="10755" width="29.5703125" style="180" customWidth="1"/>
    <col min="10756" max="10762" width="11.7109375" style="180" customWidth="1"/>
    <col min="10763" max="11008" width="9.140625" style="180"/>
    <col min="11009" max="11009" width="5.28515625" style="180" customWidth="1"/>
    <col min="11010" max="11010" width="5.140625" style="180" customWidth="1"/>
    <col min="11011" max="11011" width="29.5703125" style="180" customWidth="1"/>
    <col min="11012" max="11018" width="11.7109375" style="180" customWidth="1"/>
    <col min="11019" max="11264" width="9.140625" style="180"/>
    <col min="11265" max="11265" width="5.28515625" style="180" customWidth="1"/>
    <col min="11266" max="11266" width="5.140625" style="180" customWidth="1"/>
    <col min="11267" max="11267" width="29.5703125" style="180" customWidth="1"/>
    <col min="11268" max="11274" width="11.7109375" style="180" customWidth="1"/>
    <col min="11275" max="11520" width="9.140625" style="180"/>
    <col min="11521" max="11521" width="5.28515625" style="180" customWidth="1"/>
    <col min="11522" max="11522" width="5.140625" style="180" customWidth="1"/>
    <col min="11523" max="11523" width="29.5703125" style="180" customWidth="1"/>
    <col min="11524" max="11530" width="11.7109375" style="180" customWidth="1"/>
    <col min="11531" max="11776" width="9.140625" style="180"/>
    <col min="11777" max="11777" width="5.28515625" style="180" customWidth="1"/>
    <col min="11778" max="11778" width="5.140625" style="180" customWidth="1"/>
    <col min="11779" max="11779" width="29.5703125" style="180" customWidth="1"/>
    <col min="11780" max="11786" width="11.7109375" style="180" customWidth="1"/>
    <col min="11787" max="12032" width="9.140625" style="180"/>
    <col min="12033" max="12033" width="5.28515625" style="180" customWidth="1"/>
    <col min="12034" max="12034" width="5.140625" style="180" customWidth="1"/>
    <col min="12035" max="12035" width="29.5703125" style="180" customWidth="1"/>
    <col min="12036" max="12042" width="11.7109375" style="180" customWidth="1"/>
    <col min="12043" max="12288" width="9.140625" style="180"/>
    <col min="12289" max="12289" width="5.28515625" style="180" customWidth="1"/>
    <col min="12290" max="12290" width="5.140625" style="180" customWidth="1"/>
    <col min="12291" max="12291" width="29.5703125" style="180" customWidth="1"/>
    <col min="12292" max="12298" width="11.7109375" style="180" customWidth="1"/>
    <col min="12299" max="12544" width="9.140625" style="180"/>
    <col min="12545" max="12545" width="5.28515625" style="180" customWidth="1"/>
    <col min="12546" max="12546" width="5.140625" style="180" customWidth="1"/>
    <col min="12547" max="12547" width="29.5703125" style="180" customWidth="1"/>
    <col min="12548" max="12554" width="11.7109375" style="180" customWidth="1"/>
    <col min="12555" max="12800" width="9.140625" style="180"/>
    <col min="12801" max="12801" width="5.28515625" style="180" customWidth="1"/>
    <col min="12802" max="12802" width="5.140625" style="180" customWidth="1"/>
    <col min="12803" max="12803" width="29.5703125" style="180" customWidth="1"/>
    <col min="12804" max="12810" width="11.7109375" style="180" customWidth="1"/>
    <col min="12811" max="13056" width="9.140625" style="180"/>
    <col min="13057" max="13057" width="5.28515625" style="180" customWidth="1"/>
    <col min="13058" max="13058" width="5.140625" style="180" customWidth="1"/>
    <col min="13059" max="13059" width="29.5703125" style="180" customWidth="1"/>
    <col min="13060" max="13066" width="11.7109375" style="180" customWidth="1"/>
    <col min="13067" max="13312" width="9.140625" style="180"/>
    <col min="13313" max="13313" width="5.28515625" style="180" customWidth="1"/>
    <col min="13314" max="13314" width="5.140625" style="180" customWidth="1"/>
    <col min="13315" max="13315" width="29.5703125" style="180" customWidth="1"/>
    <col min="13316" max="13322" width="11.7109375" style="180" customWidth="1"/>
    <col min="13323" max="13568" width="9.140625" style="180"/>
    <col min="13569" max="13569" width="5.28515625" style="180" customWidth="1"/>
    <col min="13570" max="13570" width="5.140625" style="180" customWidth="1"/>
    <col min="13571" max="13571" width="29.5703125" style="180" customWidth="1"/>
    <col min="13572" max="13578" width="11.7109375" style="180" customWidth="1"/>
    <col min="13579" max="13824" width="9.140625" style="180"/>
    <col min="13825" max="13825" width="5.28515625" style="180" customWidth="1"/>
    <col min="13826" max="13826" width="5.140625" style="180" customWidth="1"/>
    <col min="13827" max="13827" width="29.5703125" style="180" customWidth="1"/>
    <col min="13828" max="13834" width="11.7109375" style="180" customWidth="1"/>
    <col min="13835" max="14080" width="9.140625" style="180"/>
    <col min="14081" max="14081" width="5.28515625" style="180" customWidth="1"/>
    <col min="14082" max="14082" width="5.140625" style="180" customWidth="1"/>
    <col min="14083" max="14083" width="29.5703125" style="180" customWidth="1"/>
    <col min="14084" max="14090" width="11.7109375" style="180" customWidth="1"/>
    <col min="14091" max="14336" width="9.140625" style="180"/>
    <col min="14337" max="14337" width="5.28515625" style="180" customWidth="1"/>
    <col min="14338" max="14338" width="5.140625" style="180" customWidth="1"/>
    <col min="14339" max="14339" width="29.5703125" style="180" customWidth="1"/>
    <col min="14340" max="14346" width="11.7109375" style="180" customWidth="1"/>
    <col min="14347" max="14592" width="9.140625" style="180"/>
    <col min="14593" max="14593" width="5.28515625" style="180" customWidth="1"/>
    <col min="14594" max="14594" width="5.140625" style="180" customWidth="1"/>
    <col min="14595" max="14595" width="29.5703125" style="180" customWidth="1"/>
    <col min="14596" max="14602" width="11.7109375" style="180" customWidth="1"/>
    <col min="14603" max="14848" width="9.140625" style="180"/>
    <col min="14849" max="14849" width="5.28515625" style="180" customWidth="1"/>
    <col min="14850" max="14850" width="5.140625" style="180" customWidth="1"/>
    <col min="14851" max="14851" width="29.5703125" style="180" customWidth="1"/>
    <col min="14852" max="14858" width="11.7109375" style="180" customWidth="1"/>
    <col min="14859" max="15104" width="9.140625" style="180"/>
    <col min="15105" max="15105" width="5.28515625" style="180" customWidth="1"/>
    <col min="15106" max="15106" width="5.140625" style="180" customWidth="1"/>
    <col min="15107" max="15107" width="29.5703125" style="180" customWidth="1"/>
    <col min="15108" max="15114" width="11.7109375" style="180" customWidth="1"/>
    <col min="15115" max="15360" width="9.140625" style="180"/>
    <col min="15361" max="15361" width="5.28515625" style="180" customWidth="1"/>
    <col min="15362" max="15362" width="5.140625" style="180" customWidth="1"/>
    <col min="15363" max="15363" width="29.5703125" style="180" customWidth="1"/>
    <col min="15364" max="15370" width="11.7109375" style="180" customWidth="1"/>
    <col min="15371" max="15616" width="9.140625" style="180"/>
    <col min="15617" max="15617" width="5.28515625" style="180" customWidth="1"/>
    <col min="15618" max="15618" width="5.140625" style="180" customWidth="1"/>
    <col min="15619" max="15619" width="29.5703125" style="180" customWidth="1"/>
    <col min="15620" max="15626" width="11.7109375" style="180" customWidth="1"/>
    <col min="15627" max="15872" width="9.140625" style="180"/>
    <col min="15873" max="15873" width="5.28515625" style="180" customWidth="1"/>
    <col min="15874" max="15874" width="5.140625" style="180" customWidth="1"/>
    <col min="15875" max="15875" width="29.5703125" style="180" customWidth="1"/>
    <col min="15876" max="15882" width="11.7109375" style="180" customWidth="1"/>
    <col min="15883" max="16128" width="9.140625" style="180"/>
    <col min="16129" max="16129" width="5.28515625" style="180" customWidth="1"/>
    <col min="16130" max="16130" width="5.140625" style="180" customWidth="1"/>
    <col min="16131" max="16131" width="29.5703125" style="180" customWidth="1"/>
    <col min="16132" max="16138" width="11.7109375" style="180" customWidth="1"/>
    <col min="16139" max="16384" width="9.140625" style="180"/>
  </cols>
  <sheetData>
    <row r="1" spans="1:17" ht="20.25" x14ac:dyDescent="0.3">
      <c r="A1" s="1" t="s">
        <v>186</v>
      </c>
      <c r="B1" s="1"/>
    </row>
    <row r="3" spans="1:17" ht="18" x14ac:dyDescent="0.2">
      <c r="A3" s="4" t="s">
        <v>1</v>
      </c>
      <c r="B3" s="4"/>
    </row>
    <row r="4" spans="1:17" ht="9.9499999999999993" customHeight="1" x14ac:dyDescent="0.2"/>
    <row r="5" spans="1:17" ht="23.25" customHeight="1" x14ac:dyDescent="0.2">
      <c r="B5" s="272"/>
      <c r="C5" s="269"/>
      <c r="D5" s="224" t="s">
        <v>3</v>
      </c>
      <c r="E5" s="261" t="s">
        <v>4</v>
      </c>
      <c r="F5" s="227"/>
      <c r="G5" s="227"/>
      <c r="H5" s="262"/>
      <c r="I5" s="224" t="s">
        <v>153</v>
      </c>
      <c r="J5" s="224" t="s">
        <v>6</v>
      </c>
    </row>
    <row r="6" spans="1:17" ht="117" customHeight="1" x14ac:dyDescent="0.2">
      <c r="B6" s="273"/>
      <c r="C6" s="274"/>
      <c r="D6" s="263"/>
      <c r="E6" s="14" t="s">
        <v>7</v>
      </c>
      <c r="F6" s="14" t="s">
        <v>8</v>
      </c>
      <c r="G6" s="14" t="s">
        <v>9</v>
      </c>
      <c r="H6" s="14" t="s">
        <v>10</v>
      </c>
      <c r="I6" s="263"/>
      <c r="J6" s="263"/>
    </row>
    <row r="7" spans="1:17" ht="18" customHeight="1" x14ac:dyDescent="0.2">
      <c r="B7" s="275"/>
      <c r="C7" s="275"/>
      <c r="D7" s="16"/>
      <c r="E7" s="17" t="s">
        <v>11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</row>
    <row r="8" spans="1:17" ht="18" customHeight="1" x14ac:dyDescent="0.2">
      <c r="B8" s="264" t="s">
        <v>41</v>
      </c>
      <c r="C8" s="265"/>
      <c r="D8" s="26">
        <v>2012</v>
      </c>
      <c r="E8" s="23">
        <v>8</v>
      </c>
      <c r="F8" s="23">
        <v>8</v>
      </c>
      <c r="G8" s="27">
        <v>14.8</v>
      </c>
      <c r="H8" s="23">
        <v>442</v>
      </c>
      <c r="I8" s="23">
        <v>20385</v>
      </c>
      <c r="J8" s="28">
        <v>11.8</v>
      </c>
    </row>
    <row r="9" spans="1:17" s="182" customFormat="1" ht="15" customHeight="1" x14ac:dyDescent="0.2">
      <c r="B9" s="264" t="s">
        <v>42</v>
      </c>
      <c r="C9" s="265"/>
      <c r="D9" s="26">
        <v>1998</v>
      </c>
      <c r="E9" s="23">
        <v>337</v>
      </c>
      <c r="F9" s="23">
        <v>438</v>
      </c>
      <c r="G9" s="27">
        <v>187.5</v>
      </c>
      <c r="H9" s="23">
        <v>16200</v>
      </c>
      <c r="I9" s="23">
        <v>140629</v>
      </c>
      <c r="J9" s="28">
        <v>72</v>
      </c>
      <c r="L9" s="181"/>
      <c r="M9" s="180"/>
      <c r="N9" s="180"/>
      <c r="O9" s="180"/>
      <c r="P9" s="180"/>
      <c r="Q9" s="180"/>
    </row>
    <row r="10" spans="1:17" s="182" customFormat="1" ht="15" customHeight="1" x14ac:dyDescent="0.2">
      <c r="B10" s="264" t="s">
        <v>166</v>
      </c>
      <c r="C10" s="265"/>
      <c r="D10" s="26">
        <v>2016</v>
      </c>
      <c r="E10" s="23">
        <v>2</v>
      </c>
      <c r="F10" s="23">
        <v>2</v>
      </c>
      <c r="G10" s="27">
        <v>0.9</v>
      </c>
      <c r="H10" s="23">
        <v>75</v>
      </c>
      <c r="I10" s="23">
        <v>140</v>
      </c>
      <c r="J10" s="28">
        <v>0.6</v>
      </c>
      <c r="L10" s="181"/>
      <c r="M10" s="180"/>
      <c r="N10" s="180"/>
      <c r="O10" s="180"/>
      <c r="P10" s="180"/>
      <c r="Q10" s="180"/>
    </row>
    <row r="11" spans="1:17" s="182" customFormat="1" ht="15" customHeight="1" x14ac:dyDescent="0.2">
      <c r="B11" s="264" t="s">
        <v>45</v>
      </c>
      <c r="C11" s="265"/>
      <c r="D11" s="26">
        <v>2000</v>
      </c>
      <c r="E11" s="23">
        <v>1</v>
      </c>
      <c r="F11" s="23">
        <v>1</v>
      </c>
      <c r="G11" s="27">
        <v>0.6</v>
      </c>
      <c r="H11" s="23">
        <v>90</v>
      </c>
      <c r="I11" s="23">
        <v>74.7</v>
      </c>
      <c r="J11" s="28">
        <v>1.2</v>
      </c>
      <c r="L11" s="181"/>
      <c r="M11" s="180"/>
      <c r="N11" s="180"/>
      <c r="O11" s="180"/>
      <c r="P11" s="180"/>
      <c r="Q11" s="180"/>
    </row>
    <row r="12" spans="1:17" s="182" customFormat="1" ht="15" customHeight="1" x14ac:dyDescent="0.2">
      <c r="B12" s="264" t="s">
        <v>46</v>
      </c>
      <c r="C12" s="265"/>
      <c r="D12" s="26">
        <v>2008</v>
      </c>
      <c r="E12" s="23">
        <v>3</v>
      </c>
      <c r="F12" s="23">
        <v>3</v>
      </c>
      <c r="G12" s="27">
        <v>1.6</v>
      </c>
      <c r="H12" s="23">
        <v>123</v>
      </c>
      <c r="I12" s="23">
        <v>1886.4</v>
      </c>
      <c r="J12" s="28">
        <v>0.4</v>
      </c>
      <c r="L12" s="181"/>
      <c r="M12" s="180"/>
      <c r="N12" s="180"/>
      <c r="O12" s="180"/>
      <c r="P12" s="180"/>
      <c r="Q12" s="180"/>
    </row>
    <row r="13" spans="1:17" s="182" customFormat="1" ht="15" customHeight="1" x14ac:dyDescent="0.2">
      <c r="B13" s="264" t="s">
        <v>179</v>
      </c>
      <c r="C13" s="265"/>
      <c r="D13" s="26">
        <v>2012</v>
      </c>
      <c r="E13" s="23">
        <v>8</v>
      </c>
      <c r="F13" s="23">
        <v>13</v>
      </c>
      <c r="G13" s="27">
        <v>2.6</v>
      </c>
      <c r="H13" s="23">
        <v>121</v>
      </c>
      <c r="I13" s="23">
        <v>955</v>
      </c>
      <c r="J13" s="28">
        <v>3.4</v>
      </c>
      <c r="L13" s="181"/>
      <c r="M13" s="180"/>
      <c r="N13" s="180"/>
      <c r="O13" s="180"/>
      <c r="P13" s="180"/>
      <c r="Q13" s="180"/>
    </row>
    <row r="14" spans="1:17" s="182" customFormat="1" ht="15" customHeight="1" x14ac:dyDescent="0.2">
      <c r="B14" s="264" t="s">
        <v>180</v>
      </c>
      <c r="C14" s="265"/>
      <c r="D14" s="26">
        <v>2012</v>
      </c>
      <c r="E14" s="23">
        <v>20</v>
      </c>
      <c r="F14" s="23">
        <v>20</v>
      </c>
      <c r="G14" s="27">
        <v>17.899999999999999</v>
      </c>
      <c r="H14" s="23">
        <v>1357</v>
      </c>
      <c r="I14" s="23">
        <v>5773</v>
      </c>
      <c r="J14" s="28">
        <v>10.4</v>
      </c>
      <c r="L14" s="181"/>
      <c r="M14" s="180"/>
      <c r="O14" s="180"/>
      <c r="P14" s="180"/>
      <c r="Q14" s="180"/>
    </row>
    <row r="15" spans="1:17" s="182" customFormat="1" ht="15" customHeight="1" x14ac:dyDescent="0.2">
      <c r="B15" s="264" t="s">
        <v>50</v>
      </c>
      <c r="C15" s="265"/>
      <c r="D15" s="26">
        <v>2000</v>
      </c>
      <c r="E15" s="23">
        <v>89</v>
      </c>
      <c r="F15" s="23">
        <v>104</v>
      </c>
      <c r="G15" s="27">
        <v>48.6</v>
      </c>
      <c r="H15" s="23">
        <v>4582</v>
      </c>
      <c r="I15" s="23">
        <v>33058</v>
      </c>
      <c r="J15" s="28">
        <v>24.4</v>
      </c>
      <c r="L15" s="181"/>
      <c r="M15" s="180"/>
      <c r="N15" s="180"/>
      <c r="O15" s="180"/>
      <c r="P15" s="180"/>
      <c r="Q15" s="180"/>
    </row>
    <row r="16" spans="1:17" s="182" customFormat="1" ht="15" customHeight="1" x14ac:dyDescent="0.2">
      <c r="B16" s="267" t="s">
        <v>51</v>
      </c>
      <c r="C16" s="268"/>
      <c r="D16" s="26">
        <v>2002</v>
      </c>
      <c r="E16" s="23">
        <v>23</v>
      </c>
      <c r="F16" s="23">
        <v>43</v>
      </c>
      <c r="G16" s="27">
        <v>1.8</v>
      </c>
      <c r="H16" s="23">
        <v>91</v>
      </c>
      <c r="I16" s="23">
        <v>2020</v>
      </c>
      <c r="J16" s="28">
        <v>8.1999999999999993</v>
      </c>
      <c r="K16" s="25"/>
      <c r="L16" s="181"/>
      <c r="M16" s="180"/>
      <c r="O16" s="180"/>
      <c r="P16" s="180"/>
      <c r="Q16" s="180"/>
    </row>
    <row r="17" spans="1:17" s="33" customFormat="1" ht="19.5" customHeight="1" x14ac:dyDescent="0.2">
      <c r="B17" s="204" t="s">
        <v>31</v>
      </c>
      <c r="C17" s="216"/>
      <c r="D17" s="35"/>
      <c r="E17" s="36">
        <f t="shared" ref="E17:J17" si="0">SUM(E8:E16)</f>
        <v>491</v>
      </c>
      <c r="F17" s="36">
        <f t="shared" si="0"/>
        <v>632</v>
      </c>
      <c r="G17" s="37">
        <f t="shared" si="0"/>
        <v>276.3</v>
      </c>
      <c r="H17" s="36">
        <f t="shared" si="0"/>
        <v>23081</v>
      </c>
      <c r="I17" s="36">
        <f t="shared" si="0"/>
        <v>204921.1</v>
      </c>
      <c r="J17" s="38">
        <f t="shared" si="0"/>
        <v>132.4</v>
      </c>
      <c r="M17" s="180"/>
      <c r="O17" s="180"/>
      <c r="P17" s="180"/>
      <c r="Q17" s="180"/>
    </row>
    <row r="18" spans="1:17" s="33" customFormat="1" ht="20.100000000000001" customHeight="1" x14ac:dyDescent="0.2">
      <c r="D18" s="40"/>
      <c r="E18" s="41"/>
      <c r="F18" s="41"/>
      <c r="G18" s="42"/>
      <c r="H18" s="41"/>
      <c r="I18" s="41"/>
      <c r="M18" s="180"/>
      <c r="N18" s="180"/>
      <c r="O18" s="180"/>
    </row>
    <row r="19" spans="1:17" ht="18" x14ac:dyDescent="0.2">
      <c r="A19" s="4" t="s">
        <v>34</v>
      </c>
      <c r="C19" s="4"/>
    </row>
    <row r="20" spans="1:17" ht="9.9499999999999993" customHeight="1" x14ac:dyDescent="0.2"/>
    <row r="21" spans="1:17" ht="94.5" customHeight="1" x14ac:dyDescent="0.2">
      <c r="B21" s="272"/>
      <c r="C21" s="269"/>
      <c r="D21" s="7" t="s">
        <v>35</v>
      </c>
      <c r="E21" s="7" t="s">
        <v>36</v>
      </c>
      <c r="F21" s="7" t="s">
        <v>37</v>
      </c>
      <c r="G21" s="7" t="s">
        <v>38</v>
      </c>
      <c r="H21" s="7" t="s">
        <v>39</v>
      </c>
    </row>
    <row r="22" spans="1:17" ht="18" customHeight="1" x14ac:dyDescent="0.2">
      <c r="B22" s="270"/>
      <c r="C22" s="271"/>
      <c r="D22" s="17" t="s">
        <v>14</v>
      </c>
      <c r="E22" s="17" t="s">
        <v>14</v>
      </c>
      <c r="F22" s="17" t="s">
        <v>14</v>
      </c>
      <c r="G22" s="17" t="s">
        <v>14</v>
      </c>
      <c r="H22" s="17" t="s">
        <v>14</v>
      </c>
    </row>
    <row r="23" spans="1:17" s="182" customFormat="1" ht="15" customHeight="1" x14ac:dyDescent="0.2">
      <c r="B23" s="264" t="s">
        <v>41</v>
      </c>
      <c r="C23" s="265"/>
      <c r="D23" s="23"/>
      <c r="E23" s="23">
        <v>19425</v>
      </c>
      <c r="F23" s="23"/>
      <c r="G23" s="23">
        <v>960</v>
      </c>
      <c r="H23" s="47">
        <f t="shared" ref="H23:H31" si="1">SUM(D23:G23)</f>
        <v>20385</v>
      </c>
      <c r="I23" s="193"/>
      <c r="J23" s="180"/>
      <c r="L23" s="181"/>
      <c r="M23" s="180"/>
      <c r="N23" s="180"/>
      <c r="O23" s="180"/>
      <c r="P23" s="180"/>
      <c r="Q23" s="180"/>
    </row>
    <row r="24" spans="1:17" s="182" customFormat="1" ht="15" customHeight="1" x14ac:dyDescent="0.2">
      <c r="B24" s="264" t="s">
        <v>42</v>
      </c>
      <c r="C24" s="265"/>
      <c r="D24" s="23">
        <v>16386</v>
      </c>
      <c r="E24" s="23">
        <v>110751</v>
      </c>
      <c r="F24" s="23"/>
      <c r="G24" s="23">
        <v>13492</v>
      </c>
      <c r="H24" s="47">
        <f t="shared" si="1"/>
        <v>140629</v>
      </c>
      <c r="I24" s="2"/>
      <c r="J24" s="180"/>
      <c r="L24" s="183"/>
      <c r="M24" s="180"/>
      <c r="N24" s="184"/>
      <c r="O24" s="180"/>
      <c r="P24" s="180"/>
      <c r="Q24" s="180"/>
    </row>
    <row r="25" spans="1:17" s="182" customFormat="1" ht="15" customHeight="1" x14ac:dyDescent="0.2">
      <c r="B25" s="264" t="s">
        <v>166</v>
      </c>
      <c r="C25" s="265"/>
      <c r="D25" s="23"/>
      <c r="E25" s="23"/>
      <c r="F25" s="23">
        <v>140</v>
      </c>
      <c r="G25" s="23"/>
      <c r="H25" s="47">
        <f t="shared" si="1"/>
        <v>140</v>
      </c>
      <c r="I25" s="2"/>
      <c r="J25" s="180"/>
      <c r="L25" s="183"/>
      <c r="M25" s="180"/>
      <c r="N25" s="184"/>
      <c r="O25" s="180"/>
      <c r="P25" s="180"/>
      <c r="Q25" s="180"/>
    </row>
    <row r="26" spans="1:17" s="182" customFormat="1" ht="15" customHeight="1" x14ac:dyDescent="0.2">
      <c r="B26" s="264" t="s">
        <v>45</v>
      </c>
      <c r="C26" s="265"/>
      <c r="D26" s="23"/>
      <c r="E26" s="23"/>
      <c r="F26" s="23">
        <v>74.7</v>
      </c>
      <c r="G26" s="23"/>
      <c r="H26" s="47">
        <f t="shared" si="1"/>
        <v>74.7</v>
      </c>
      <c r="I26" s="180"/>
      <c r="J26" s="180"/>
      <c r="L26" s="181"/>
      <c r="M26" s="180"/>
      <c r="N26" s="180"/>
      <c r="O26" s="180"/>
      <c r="P26" s="180"/>
      <c r="Q26" s="180"/>
    </row>
    <row r="27" spans="1:17" s="182" customFormat="1" ht="15" customHeight="1" x14ac:dyDescent="0.2">
      <c r="B27" s="264" t="s">
        <v>46</v>
      </c>
      <c r="C27" s="265"/>
      <c r="D27" s="23"/>
      <c r="E27" s="23"/>
      <c r="F27" s="23">
        <v>1886.4</v>
      </c>
      <c r="G27" s="23"/>
      <c r="H27" s="47">
        <f t="shared" si="1"/>
        <v>1886.4</v>
      </c>
      <c r="I27" s="180"/>
      <c r="J27" s="180"/>
      <c r="L27" s="181"/>
      <c r="M27" s="180"/>
      <c r="N27" s="180"/>
      <c r="O27" s="180"/>
      <c r="P27" s="180"/>
      <c r="Q27" s="180"/>
    </row>
    <row r="28" spans="1:17" s="182" customFormat="1" ht="15" customHeight="1" x14ac:dyDescent="0.2">
      <c r="B28" s="264" t="s">
        <v>179</v>
      </c>
      <c r="C28" s="265"/>
      <c r="D28" s="23"/>
      <c r="E28" s="23"/>
      <c r="F28" s="23">
        <v>726</v>
      </c>
      <c r="G28" s="23">
        <v>229</v>
      </c>
      <c r="H28" s="47">
        <f t="shared" si="1"/>
        <v>955</v>
      </c>
      <c r="I28" s="180"/>
      <c r="J28" s="180"/>
      <c r="L28" s="181"/>
      <c r="M28" s="180"/>
      <c r="N28" s="180"/>
      <c r="O28" s="180"/>
      <c r="P28" s="180"/>
      <c r="Q28" s="180"/>
    </row>
    <row r="29" spans="1:17" s="182" customFormat="1" ht="15" customHeight="1" x14ac:dyDescent="0.2">
      <c r="B29" s="264" t="s">
        <v>180</v>
      </c>
      <c r="C29" s="265"/>
      <c r="D29" s="23"/>
      <c r="E29" s="23"/>
      <c r="F29" s="23">
        <v>3075</v>
      </c>
      <c r="G29" s="23">
        <v>2698</v>
      </c>
      <c r="H29" s="47">
        <f t="shared" si="1"/>
        <v>5773</v>
      </c>
      <c r="I29" s="2"/>
      <c r="J29" s="180"/>
      <c r="L29" s="181"/>
      <c r="M29" s="180"/>
      <c r="N29" s="180"/>
      <c r="O29" s="180"/>
      <c r="P29" s="180"/>
      <c r="Q29" s="180"/>
    </row>
    <row r="30" spans="1:17" s="182" customFormat="1" ht="15" customHeight="1" x14ac:dyDescent="0.2">
      <c r="B30" s="264" t="s">
        <v>50</v>
      </c>
      <c r="C30" s="265"/>
      <c r="D30" s="23"/>
      <c r="E30" s="23">
        <v>189</v>
      </c>
      <c r="F30" s="23">
        <v>4855</v>
      </c>
      <c r="G30" s="23">
        <v>28014</v>
      </c>
      <c r="H30" s="47">
        <f t="shared" si="1"/>
        <v>33058</v>
      </c>
      <c r="I30" s="180"/>
      <c r="J30" s="180"/>
      <c r="L30" s="181"/>
      <c r="M30" s="180"/>
      <c r="N30" s="180"/>
      <c r="O30" s="180"/>
      <c r="P30" s="180"/>
      <c r="Q30" s="180"/>
    </row>
    <row r="31" spans="1:17" s="182" customFormat="1" ht="15" customHeight="1" x14ac:dyDescent="0.2">
      <c r="B31" s="267" t="s">
        <v>51</v>
      </c>
      <c r="C31" s="268"/>
      <c r="D31" s="23"/>
      <c r="E31" s="23">
        <v>920</v>
      </c>
      <c r="F31" s="23">
        <v>1100</v>
      </c>
      <c r="G31" s="23"/>
      <c r="H31" s="47">
        <f t="shared" si="1"/>
        <v>2020</v>
      </c>
      <c r="I31" s="180"/>
      <c r="J31" s="180"/>
      <c r="L31" s="181"/>
      <c r="M31" s="180"/>
      <c r="N31" s="180"/>
      <c r="O31" s="180"/>
      <c r="P31" s="180"/>
      <c r="Q31" s="180"/>
    </row>
    <row r="32" spans="1:17" s="33" customFormat="1" ht="19.5" customHeight="1" x14ac:dyDescent="0.2">
      <c r="B32" s="204" t="s">
        <v>31</v>
      </c>
      <c r="C32" s="216"/>
      <c r="D32" s="52">
        <f>SUM(D23:D31)</f>
        <v>16386</v>
      </c>
      <c r="E32" s="52">
        <f>SUM(E23:E31)</f>
        <v>131285</v>
      </c>
      <c r="F32" s="52">
        <f>SUM(F23:F31)</f>
        <v>11857.1</v>
      </c>
      <c r="G32" s="52">
        <f>SUM(G23:G31)</f>
        <v>45393</v>
      </c>
      <c r="H32" s="52">
        <f>SUM(H23:H31)</f>
        <v>204921.1</v>
      </c>
      <c r="I32" s="180"/>
      <c r="J32" s="180"/>
      <c r="M32" s="180"/>
      <c r="N32" s="180"/>
      <c r="O32" s="180"/>
      <c r="P32" s="180"/>
      <c r="Q32" s="180"/>
    </row>
    <row r="33" spans="1:17" s="33" customFormat="1" ht="19.5" customHeight="1" x14ac:dyDescent="0.2">
      <c r="D33" s="53"/>
      <c r="E33" s="53"/>
      <c r="F33" s="53"/>
      <c r="G33" s="53"/>
      <c r="H33" s="53"/>
      <c r="I33" s="180"/>
      <c r="J33" s="180"/>
      <c r="M33" s="180"/>
      <c r="N33" s="180"/>
      <c r="O33" s="180"/>
      <c r="P33" s="180"/>
      <c r="Q33" s="180"/>
    </row>
    <row r="34" spans="1:17" ht="18" customHeight="1" x14ac:dyDescent="0.2">
      <c r="A34" s="4" t="s">
        <v>52</v>
      </c>
      <c r="C34" s="4"/>
    </row>
    <row r="35" spans="1:17" ht="9.9499999999999993" customHeight="1" x14ac:dyDescent="0.2"/>
    <row r="36" spans="1:17" ht="110.1" customHeight="1" x14ac:dyDescent="0.2">
      <c r="B36" s="186"/>
      <c r="C36" s="194"/>
      <c r="D36" s="7" t="s">
        <v>53</v>
      </c>
      <c r="E36" s="7" t="s">
        <v>54</v>
      </c>
      <c r="F36" s="7" t="s">
        <v>55</v>
      </c>
      <c r="G36" s="217" t="s">
        <v>56</v>
      </c>
      <c r="H36" s="269"/>
    </row>
    <row r="37" spans="1:17" ht="18" customHeight="1" x14ac:dyDescent="0.2">
      <c r="B37" s="191"/>
      <c r="C37" s="195"/>
      <c r="D37" s="56"/>
      <c r="E37" s="17" t="s">
        <v>12</v>
      </c>
      <c r="F37" s="188"/>
      <c r="G37" s="270"/>
      <c r="H37" s="271"/>
    </row>
    <row r="38" spans="1:17" ht="15" customHeight="1" x14ac:dyDescent="0.2">
      <c r="B38" s="264" t="s">
        <v>41</v>
      </c>
      <c r="C38" s="265"/>
      <c r="D38" s="13"/>
      <c r="E38" s="13"/>
      <c r="F38" s="13"/>
      <c r="G38" s="208"/>
      <c r="H38" s="223"/>
    </row>
    <row r="39" spans="1:17" ht="15" customHeight="1" x14ac:dyDescent="0.2">
      <c r="B39" s="189"/>
      <c r="C39" s="190" t="s">
        <v>138</v>
      </c>
      <c r="D39" s="57">
        <v>2012</v>
      </c>
      <c r="E39" s="28">
        <v>5.5</v>
      </c>
      <c r="F39" s="57">
        <v>1</v>
      </c>
      <c r="G39" s="210" t="s">
        <v>61</v>
      </c>
      <c r="H39" s="211"/>
    </row>
    <row r="40" spans="1:17" ht="15" customHeight="1" x14ac:dyDescent="0.2">
      <c r="B40" s="189"/>
      <c r="C40" s="190" t="s">
        <v>66</v>
      </c>
      <c r="D40" s="57">
        <v>2012</v>
      </c>
      <c r="E40" s="28">
        <v>4</v>
      </c>
      <c r="F40" s="57">
        <v>1</v>
      </c>
      <c r="G40" s="210" t="s">
        <v>61</v>
      </c>
      <c r="H40" s="211"/>
    </row>
    <row r="41" spans="1:17" s="64" customFormat="1" ht="6" customHeight="1" x14ac:dyDescent="0.2">
      <c r="B41" s="60"/>
      <c r="C41" s="61"/>
      <c r="D41" s="62"/>
      <c r="E41" s="63"/>
      <c r="F41" s="62"/>
      <c r="G41" s="210"/>
      <c r="H41" s="211"/>
      <c r="J41" s="180"/>
      <c r="K41" s="180"/>
      <c r="L41" s="180"/>
      <c r="M41" s="180"/>
      <c r="N41" s="180"/>
      <c r="O41" s="180"/>
      <c r="P41" s="180"/>
      <c r="Q41" s="180"/>
    </row>
    <row r="42" spans="1:17" ht="15" customHeight="1" x14ac:dyDescent="0.2">
      <c r="B42" s="264" t="s">
        <v>42</v>
      </c>
      <c r="C42" s="265"/>
      <c r="D42" s="13"/>
      <c r="E42" s="13"/>
      <c r="F42" s="13"/>
      <c r="G42" s="208"/>
      <c r="H42" s="223"/>
    </row>
    <row r="43" spans="1:17" ht="15" customHeight="1" x14ac:dyDescent="0.2">
      <c r="B43" s="189"/>
      <c r="C43" s="190" t="s">
        <v>68</v>
      </c>
      <c r="D43" s="57" t="s">
        <v>144</v>
      </c>
      <c r="E43" s="28">
        <v>35</v>
      </c>
      <c r="F43" s="57">
        <v>10</v>
      </c>
      <c r="G43" s="210" t="s">
        <v>70</v>
      </c>
      <c r="H43" s="211"/>
    </row>
    <row r="44" spans="1:17" ht="15" customHeight="1" x14ac:dyDescent="0.2">
      <c r="B44" s="189"/>
      <c r="C44" s="190" t="s">
        <v>167</v>
      </c>
      <c r="D44" s="57">
        <v>2007</v>
      </c>
      <c r="E44" s="28">
        <v>60</v>
      </c>
      <c r="F44" s="57">
        <v>5</v>
      </c>
      <c r="G44" s="210" t="s">
        <v>61</v>
      </c>
      <c r="H44" s="211"/>
    </row>
    <row r="45" spans="1:17" ht="15" customHeight="1" x14ac:dyDescent="0.2">
      <c r="B45" s="189"/>
      <c r="C45" s="190" t="s">
        <v>155</v>
      </c>
      <c r="D45" s="57" t="s">
        <v>107</v>
      </c>
      <c r="E45" s="28">
        <v>2</v>
      </c>
      <c r="F45" s="57">
        <v>2</v>
      </c>
      <c r="G45" s="210" t="s">
        <v>59</v>
      </c>
      <c r="H45" s="211"/>
    </row>
    <row r="46" spans="1:17" s="64" customFormat="1" ht="8.4499999999999993" customHeight="1" x14ac:dyDescent="0.2">
      <c r="B46" s="60"/>
      <c r="C46" s="61"/>
      <c r="D46" s="62"/>
      <c r="E46" s="63"/>
      <c r="F46" s="62"/>
      <c r="G46" s="210"/>
      <c r="H46" s="211"/>
      <c r="J46" s="180"/>
      <c r="K46" s="180"/>
      <c r="L46" s="180"/>
      <c r="M46" s="180"/>
      <c r="N46" s="180"/>
      <c r="O46" s="180"/>
      <c r="P46" s="180"/>
      <c r="Q46" s="180"/>
    </row>
    <row r="47" spans="1:17" ht="15" customHeight="1" x14ac:dyDescent="0.2">
      <c r="B47" s="264" t="s">
        <v>166</v>
      </c>
      <c r="C47" s="265"/>
      <c r="D47" s="13"/>
      <c r="E47" s="13"/>
      <c r="F47" s="13"/>
      <c r="G47" s="208"/>
      <c r="H47" s="223"/>
    </row>
    <row r="48" spans="1:17" ht="15" customHeight="1" x14ac:dyDescent="0.2">
      <c r="B48" s="189"/>
      <c r="C48" s="19" t="s">
        <v>168</v>
      </c>
      <c r="D48" s="57">
        <v>2016</v>
      </c>
      <c r="E48" s="28">
        <v>0.9</v>
      </c>
      <c r="F48" s="57">
        <v>2</v>
      </c>
      <c r="G48" s="210" t="s">
        <v>59</v>
      </c>
      <c r="H48" s="211"/>
      <c r="J48" s="182"/>
      <c r="K48" s="182"/>
    </row>
    <row r="49" spans="2:16" s="64" customFormat="1" ht="6" customHeight="1" x14ac:dyDescent="0.2">
      <c r="B49" s="60"/>
      <c r="C49" s="61"/>
      <c r="D49" s="62"/>
      <c r="E49" s="63"/>
      <c r="F49" s="62"/>
      <c r="G49" s="69"/>
      <c r="H49" s="70"/>
      <c r="J49" s="89"/>
      <c r="K49" s="89"/>
      <c r="L49" s="65"/>
      <c r="M49" s="199"/>
      <c r="N49" s="65"/>
      <c r="O49" s="66"/>
      <c r="P49" s="66"/>
    </row>
    <row r="50" spans="2:16" ht="15" customHeight="1" x14ac:dyDescent="0.2">
      <c r="B50" s="264" t="s">
        <v>45</v>
      </c>
      <c r="C50" s="265"/>
      <c r="D50" s="57"/>
      <c r="E50" s="28"/>
      <c r="F50" s="57"/>
      <c r="G50" s="210"/>
      <c r="H50" s="211"/>
    </row>
    <row r="51" spans="2:16" ht="15" customHeight="1" x14ac:dyDescent="0.2">
      <c r="B51" s="189"/>
      <c r="C51" s="190" t="s">
        <v>83</v>
      </c>
      <c r="D51" s="57">
        <v>2011</v>
      </c>
      <c r="E51" s="28">
        <v>0.4</v>
      </c>
      <c r="F51" s="57">
        <v>1</v>
      </c>
      <c r="G51" s="210" t="s">
        <v>59</v>
      </c>
      <c r="H51" s="211"/>
    </row>
    <row r="52" spans="2:16" s="64" customFormat="1" ht="6" customHeight="1" x14ac:dyDescent="0.2">
      <c r="B52" s="60"/>
      <c r="C52" s="61"/>
      <c r="D52" s="62"/>
      <c r="E52" s="63"/>
      <c r="F52" s="62"/>
      <c r="G52" s="210"/>
      <c r="H52" s="211"/>
      <c r="J52" s="89"/>
      <c r="K52" s="89"/>
      <c r="L52" s="65"/>
      <c r="M52" s="199"/>
      <c r="N52" s="65"/>
      <c r="O52" s="213"/>
      <c r="P52" s="213"/>
    </row>
    <row r="53" spans="2:16" ht="15" customHeight="1" x14ac:dyDescent="0.2">
      <c r="B53" s="201" t="s">
        <v>46</v>
      </c>
      <c r="C53" s="265"/>
      <c r="D53" s="57"/>
      <c r="E53" s="28"/>
      <c r="F53" s="57"/>
      <c r="G53" s="210"/>
      <c r="H53" s="211"/>
    </row>
    <row r="54" spans="2:16" ht="15" customHeight="1" x14ac:dyDescent="0.2">
      <c r="B54" s="189"/>
      <c r="C54" s="190" t="s">
        <v>170</v>
      </c>
      <c r="D54" s="57">
        <v>2008</v>
      </c>
      <c r="E54" s="28">
        <v>0.6</v>
      </c>
      <c r="F54" s="57">
        <v>1</v>
      </c>
      <c r="G54" s="210" t="s">
        <v>59</v>
      </c>
      <c r="H54" s="211"/>
    </row>
    <row r="55" spans="2:16" ht="15" customHeight="1" x14ac:dyDescent="0.2">
      <c r="B55" s="189"/>
      <c r="C55" s="190" t="s">
        <v>171</v>
      </c>
      <c r="D55" s="57">
        <v>2014</v>
      </c>
      <c r="E55" s="28">
        <v>0.9</v>
      </c>
      <c r="F55" s="57">
        <v>1</v>
      </c>
      <c r="G55" s="210" t="s">
        <v>37</v>
      </c>
      <c r="H55" s="211"/>
    </row>
    <row r="56" spans="2:16" s="64" customFormat="1" ht="6" customHeight="1" x14ac:dyDescent="0.2">
      <c r="B56" s="60"/>
      <c r="C56" s="61"/>
      <c r="D56" s="62"/>
      <c r="E56" s="63"/>
      <c r="F56" s="62"/>
      <c r="G56" s="210"/>
      <c r="H56" s="211"/>
    </row>
    <row r="57" spans="2:16" ht="15" customHeight="1" x14ac:dyDescent="0.2">
      <c r="B57" s="201" t="s">
        <v>179</v>
      </c>
      <c r="C57" s="265"/>
      <c r="D57" s="57"/>
      <c r="E57" s="28"/>
      <c r="F57" s="57"/>
      <c r="G57" s="210"/>
      <c r="H57" s="211"/>
    </row>
    <row r="58" spans="2:16" ht="15" customHeight="1" x14ac:dyDescent="0.2">
      <c r="B58" s="189"/>
      <c r="C58" s="190" t="s">
        <v>89</v>
      </c>
      <c r="D58" s="57">
        <v>2012</v>
      </c>
      <c r="E58" s="28">
        <v>1.5</v>
      </c>
      <c r="F58" s="57">
        <v>1</v>
      </c>
      <c r="G58" s="210" t="s">
        <v>59</v>
      </c>
      <c r="H58" s="211"/>
    </row>
    <row r="59" spans="2:16" ht="15" customHeight="1" x14ac:dyDescent="0.2">
      <c r="B59" s="189"/>
      <c r="C59" s="190" t="s">
        <v>90</v>
      </c>
      <c r="D59" s="57" t="s">
        <v>158</v>
      </c>
      <c r="E59" s="28">
        <v>2.9</v>
      </c>
      <c r="F59" s="57">
        <v>2</v>
      </c>
      <c r="G59" s="210" t="s">
        <v>59</v>
      </c>
      <c r="H59" s="211"/>
    </row>
    <row r="60" spans="2:16" s="64" customFormat="1" ht="6" customHeight="1" x14ac:dyDescent="0.2">
      <c r="B60" s="60"/>
      <c r="C60" s="61"/>
      <c r="D60" s="62"/>
      <c r="E60" s="63"/>
      <c r="F60" s="62"/>
      <c r="G60" s="210"/>
      <c r="H60" s="211"/>
    </row>
    <row r="61" spans="2:16" ht="15" customHeight="1" x14ac:dyDescent="0.2">
      <c r="B61" s="201" t="s">
        <v>180</v>
      </c>
      <c r="C61" s="265"/>
      <c r="D61" s="57"/>
      <c r="E61" s="28"/>
      <c r="F61" s="57"/>
      <c r="G61" s="210"/>
      <c r="H61" s="211"/>
    </row>
    <row r="62" spans="2:16" ht="15" customHeight="1" x14ac:dyDescent="0.2">
      <c r="B62" s="189"/>
      <c r="C62" s="19" t="s">
        <v>172</v>
      </c>
      <c r="D62" s="57" t="s">
        <v>173</v>
      </c>
      <c r="E62" s="28">
        <v>8.6039999999999992</v>
      </c>
      <c r="F62" s="57">
        <v>8</v>
      </c>
      <c r="G62" s="210" t="s">
        <v>59</v>
      </c>
      <c r="H62" s="211"/>
    </row>
    <row r="63" spans="2:16" s="64" customFormat="1" ht="6" customHeight="1" x14ac:dyDescent="0.2">
      <c r="B63" s="60"/>
      <c r="C63" s="61"/>
      <c r="D63" s="62"/>
      <c r="E63" s="63"/>
      <c r="F63" s="62"/>
      <c r="G63" s="210"/>
      <c r="H63" s="211"/>
    </row>
    <row r="64" spans="2:16" ht="15" customHeight="1" x14ac:dyDescent="0.2">
      <c r="B64" s="264" t="s">
        <v>50</v>
      </c>
      <c r="C64" s="265"/>
      <c r="D64" s="57"/>
      <c r="E64" s="28"/>
      <c r="F64" s="57"/>
      <c r="G64" s="210"/>
      <c r="H64" s="211"/>
    </row>
    <row r="65" spans="1:8" ht="15" customHeight="1" x14ac:dyDescent="0.2">
      <c r="B65" s="189"/>
      <c r="C65" s="190" t="s">
        <v>96</v>
      </c>
      <c r="D65" s="57" t="s">
        <v>97</v>
      </c>
      <c r="E65" s="28">
        <v>2</v>
      </c>
      <c r="F65" s="57"/>
      <c r="G65" s="210" t="s">
        <v>61</v>
      </c>
      <c r="H65" s="211"/>
    </row>
    <row r="66" spans="1:8" ht="15" customHeight="1" x14ac:dyDescent="0.2">
      <c r="B66" s="189"/>
      <c r="C66" s="190" t="s">
        <v>98</v>
      </c>
      <c r="D66" s="57" t="s">
        <v>99</v>
      </c>
      <c r="E66" s="28">
        <v>2</v>
      </c>
      <c r="F66" s="57"/>
      <c r="G66" s="210" t="s">
        <v>61</v>
      </c>
      <c r="H66" s="211"/>
    </row>
    <row r="67" spans="1:8" ht="15" customHeight="1" x14ac:dyDescent="0.2">
      <c r="B67" s="189"/>
      <c r="C67" s="190" t="s">
        <v>100</v>
      </c>
      <c r="D67" s="57" t="s">
        <v>144</v>
      </c>
      <c r="E67" s="28">
        <v>9.8000000000000007</v>
      </c>
      <c r="F67" s="57"/>
      <c r="G67" s="210" t="s">
        <v>59</v>
      </c>
      <c r="H67" s="211"/>
    </row>
    <row r="68" spans="1:8" ht="15" customHeight="1" x14ac:dyDescent="0.2">
      <c r="B68" s="189"/>
      <c r="C68" s="190" t="s">
        <v>96</v>
      </c>
      <c r="D68" s="57" t="s">
        <v>102</v>
      </c>
      <c r="E68" s="28">
        <v>2.7</v>
      </c>
      <c r="F68" s="57"/>
      <c r="G68" s="210" t="s">
        <v>59</v>
      </c>
      <c r="H68" s="211"/>
    </row>
    <row r="69" spans="1:8" ht="15" customHeight="1" x14ac:dyDescent="0.2">
      <c r="B69" s="189"/>
      <c r="C69" s="190" t="s">
        <v>98</v>
      </c>
      <c r="D69" s="57" t="s">
        <v>103</v>
      </c>
      <c r="E69" s="28">
        <v>3.9</v>
      </c>
      <c r="F69" s="57"/>
      <c r="G69" s="210" t="s">
        <v>59</v>
      </c>
      <c r="H69" s="211"/>
    </row>
    <row r="70" spans="1:8" s="64" customFormat="1" ht="6" customHeight="1" x14ac:dyDescent="0.2">
      <c r="B70" s="60"/>
      <c r="C70" s="61"/>
      <c r="D70" s="62"/>
      <c r="E70" s="63"/>
      <c r="F70" s="62"/>
      <c r="G70" s="210"/>
      <c r="H70" s="211"/>
    </row>
    <row r="71" spans="1:8" ht="15" customHeight="1" x14ac:dyDescent="0.2">
      <c r="B71" s="264" t="s">
        <v>51</v>
      </c>
      <c r="C71" s="265"/>
      <c r="D71" s="57"/>
      <c r="E71" s="28"/>
      <c r="F71" s="57"/>
      <c r="G71" s="210"/>
      <c r="H71" s="211"/>
    </row>
    <row r="72" spans="1:8" ht="15" customHeight="1" x14ac:dyDescent="0.2">
      <c r="B72" s="189"/>
      <c r="C72" s="190" t="s">
        <v>159</v>
      </c>
      <c r="D72" s="57">
        <v>2002</v>
      </c>
      <c r="E72" s="28">
        <v>0.5</v>
      </c>
      <c r="F72" s="57">
        <v>1</v>
      </c>
      <c r="G72" s="210" t="s">
        <v>61</v>
      </c>
      <c r="H72" s="211"/>
    </row>
    <row r="73" spans="1:8" ht="15" customHeight="1" x14ac:dyDescent="0.2">
      <c r="B73" s="189"/>
      <c r="C73" s="190" t="s">
        <v>160</v>
      </c>
      <c r="D73" s="57">
        <v>2010</v>
      </c>
      <c r="E73" s="28">
        <v>1.2</v>
      </c>
      <c r="F73" s="57">
        <v>1</v>
      </c>
      <c r="G73" s="210" t="s">
        <v>59</v>
      </c>
      <c r="H73" s="211"/>
    </row>
    <row r="74" spans="1:8" ht="6" customHeight="1" x14ac:dyDescent="0.2">
      <c r="B74" s="191"/>
      <c r="C74" s="192"/>
      <c r="D74" s="67"/>
      <c r="E74" s="68"/>
      <c r="F74" s="57"/>
      <c r="G74" s="210"/>
      <c r="H74" s="211"/>
    </row>
    <row r="75" spans="1:8" ht="20.100000000000001" customHeight="1" x14ac:dyDescent="0.2">
      <c r="B75" s="204" t="s">
        <v>31</v>
      </c>
      <c r="C75" s="266"/>
      <c r="D75" s="36"/>
      <c r="E75" s="71">
        <f>SUM(E39:E73)</f>
        <v>144.404</v>
      </c>
      <c r="F75" s="36"/>
      <c r="G75" s="212"/>
      <c r="H75" s="205"/>
    </row>
    <row r="76" spans="1:8" ht="20.100000000000001" customHeight="1" x14ac:dyDescent="0.2">
      <c r="B76" s="33"/>
      <c r="C76" s="40"/>
      <c r="D76" s="41"/>
      <c r="E76" s="42"/>
      <c r="F76" s="41"/>
      <c r="G76" s="197"/>
    </row>
    <row r="77" spans="1:8" ht="20.100000000000001" customHeight="1" x14ac:dyDescent="0.2">
      <c r="A77" s="4" t="s">
        <v>182</v>
      </c>
      <c r="C77" s="40"/>
      <c r="D77" s="41"/>
      <c r="E77" s="42"/>
      <c r="F77" s="41"/>
      <c r="G77" s="197"/>
    </row>
    <row r="78" spans="1:8" ht="9.9499999999999993" customHeight="1" x14ac:dyDescent="0.2"/>
    <row r="79" spans="1:8" ht="110.1" customHeight="1" x14ac:dyDescent="0.2">
      <c r="B79" s="186"/>
      <c r="C79" s="194"/>
      <c r="D79" s="7" t="s">
        <v>53</v>
      </c>
      <c r="E79" s="7" t="s">
        <v>54</v>
      </c>
      <c r="F79" s="7" t="s">
        <v>106</v>
      </c>
    </row>
    <row r="80" spans="1:8" ht="18" customHeight="1" x14ac:dyDescent="0.2">
      <c r="B80" s="191"/>
      <c r="C80" s="195"/>
      <c r="D80" s="56"/>
      <c r="E80" s="17" t="s">
        <v>12</v>
      </c>
      <c r="F80" s="198"/>
    </row>
    <row r="81" spans="2:8" ht="15" customHeight="1" x14ac:dyDescent="0.2">
      <c r="B81" s="264" t="s">
        <v>41</v>
      </c>
      <c r="C81" s="265"/>
      <c r="D81" s="13"/>
      <c r="E81" s="13"/>
      <c r="F81" s="74"/>
      <c r="G81" s="187"/>
    </row>
    <row r="82" spans="2:8" ht="15" customHeight="1" x14ac:dyDescent="0.2">
      <c r="B82" s="189"/>
      <c r="C82" s="190" t="s">
        <v>187</v>
      </c>
      <c r="D82" s="57">
        <v>2016</v>
      </c>
      <c r="E82" s="28">
        <v>7.5</v>
      </c>
      <c r="F82" s="75" t="s">
        <v>118</v>
      </c>
      <c r="G82" s="69"/>
      <c r="H82" s="66"/>
    </row>
    <row r="83" spans="2:8" s="64" customFormat="1" ht="6" customHeight="1" x14ac:dyDescent="0.2">
      <c r="B83" s="60"/>
      <c r="C83" s="61"/>
      <c r="D83" s="62"/>
      <c r="E83" s="63"/>
      <c r="F83" s="76"/>
      <c r="G83" s="187"/>
      <c r="H83" s="180"/>
    </row>
    <row r="84" spans="2:8" ht="15" customHeight="1" x14ac:dyDescent="0.2">
      <c r="B84" s="264" t="s">
        <v>42</v>
      </c>
      <c r="C84" s="265"/>
      <c r="D84" s="13"/>
      <c r="E84" s="13"/>
      <c r="F84" s="74"/>
      <c r="G84" s="187"/>
    </row>
    <row r="85" spans="2:8" ht="15" customHeight="1" x14ac:dyDescent="0.2">
      <c r="B85" s="189"/>
      <c r="C85" s="190" t="s">
        <v>68</v>
      </c>
      <c r="D85" s="57" t="s">
        <v>107</v>
      </c>
      <c r="E85" s="28">
        <v>40</v>
      </c>
      <c r="F85" s="75" t="s">
        <v>108</v>
      </c>
      <c r="G85" s="69"/>
      <c r="H85" s="66"/>
    </row>
    <row r="86" spans="2:8" ht="15.6" customHeight="1" x14ac:dyDescent="0.2">
      <c r="B86" s="189"/>
      <c r="C86" s="190" t="s">
        <v>109</v>
      </c>
      <c r="D86" s="57">
        <v>2007</v>
      </c>
      <c r="E86" s="28">
        <v>30</v>
      </c>
      <c r="F86" s="75" t="s">
        <v>108</v>
      </c>
      <c r="G86" s="69"/>
      <c r="H86" s="66"/>
    </row>
    <row r="87" spans="2:8" s="64" customFormat="1" ht="6" customHeight="1" x14ac:dyDescent="0.2">
      <c r="B87" s="60"/>
      <c r="C87" s="61"/>
      <c r="D87" s="62"/>
      <c r="E87" s="63"/>
      <c r="F87" s="76"/>
      <c r="G87" s="187"/>
      <c r="H87" s="180"/>
    </row>
    <row r="88" spans="2:8" s="64" customFormat="1" ht="15" customHeight="1" x14ac:dyDescent="0.2">
      <c r="B88" s="201" t="s">
        <v>179</v>
      </c>
      <c r="C88" s="265"/>
      <c r="D88" s="57"/>
      <c r="E88" s="28"/>
      <c r="F88" s="74"/>
      <c r="G88" s="187"/>
      <c r="H88" s="180"/>
    </row>
    <row r="89" spans="2:8" ht="15" customHeight="1" x14ac:dyDescent="0.2">
      <c r="B89" s="189"/>
      <c r="C89" s="190" t="s">
        <v>113</v>
      </c>
      <c r="D89" s="57">
        <v>2012</v>
      </c>
      <c r="E89" s="28">
        <v>0.5</v>
      </c>
      <c r="F89" s="75" t="s">
        <v>114</v>
      </c>
      <c r="G89" s="69"/>
      <c r="H89" s="66"/>
    </row>
    <row r="90" spans="2:8" ht="15" customHeight="1" x14ac:dyDescent="0.2">
      <c r="B90" s="189"/>
      <c r="C90" s="190" t="s">
        <v>90</v>
      </c>
      <c r="D90" s="57" t="s">
        <v>158</v>
      </c>
      <c r="E90" s="28">
        <v>1.3</v>
      </c>
      <c r="F90" s="75" t="s">
        <v>114</v>
      </c>
      <c r="G90" s="69"/>
      <c r="H90" s="66"/>
    </row>
    <row r="91" spans="2:8" s="64" customFormat="1" ht="6.6" customHeight="1" x14ac:dyDescent="0.2">
      <c r="B91" s="60"/>
      <c r="C91" s="61"/>
      <c r="D91" s="62"/>
      <c r="E91" s="63"/>
      <c r="F91" s="76"/>
      <c r="G91" s="187"/>
      <c r="H91" s="180"/>
    </row>
    <row r="92" spans="2:8" s="64" customFormat="1" ht="15" customHeight="1" x14ac:dyDescent="0.2">
      <c r="B92" s="201" t="s">
        <v>176</v>
      </c>
      <c r="C92" s="265"/>
      <c r="D92" s="57"/>
      <c r="E92" s="28"/>
      <c r="F92" s="74"/>
      <c r="G92" s="187"/>
      <c r="H92" s="180"/>
    </row>
    <row r="93" spans="2:8" s="64" customFormat="1" ht="15" customHeight="1" x14ac:dyDescent="0.2">
      <c r="B93" s="18"/>
      <c r="C93" s="19" t="s">
        <v>116</v>
      </c>
      <c r="D93" s="57">
        <v>2016</v>
      </c>
      <c r="E93" s="28">
        <v>40</v>
      </c>
      <c r="F93" s="74" t="s">
        <v>111</v>
      </c>
      <c r="G93" s="187"/>
      <c r="H93" s="180"/>
    </row>
    <row r="94" spans="2:8" s="64" customFormat="1" ht="6" customHeight="1" x14ac:dyDescent="0.2">
      <c r="B94" s="60"/>
      <c r="C94" s="61"/>
      <c r="D94" s="62"/>
      <c r="E94" s="63"/>
      <c r="F94" s="76"/>
      <c r="G94" s="187"/>
      <c r="H94" s="180"/>
    </row>
    <row r="95" spans="2:8" ht="15" customHeight="1" x14ac:dyDescent="0.2">
      <c r="B95" s="264" t="s">
        <v>50</v>
      </c>
      <c r="C95" s="265"/>
      <c r="D95" s="57"/>
      <c r="E95" s="28"/>
      <c r="F95" s="74"/>
      <c r="G95" s="187"/>
    </row>
    <row r="96" spans="2:8" ht="15" customHeight="1" x14ac:dyDescent="0.2">
      <c r="B96" s="189"/>
      <c r="C96" s="190" t="s">
        <v>117</v>
      </c>
      <c r="D96" s="57">
        <v>2009</v>
      </c>
      <c r="E96" s="28">
        <v>40</v>
      </c>
      <c r="F96" s="75" t="s">
        <v>118</v>
      </c>
      <c r="G96" s="69"/>
      <c r="H96" s="66"/>
    </row>
    <row r="97" spans="1:14" ht="6" customHeight="1" x14ac:dyDescent="0.2">
      <c r="B97" s="191"/>
      <c r="C97" s="192"/>
      <c r="D97" s="67"/>
      <c r="E97" s="68"/>
      <c r="F97" s="77"/>
    </row>
    <row r="98" spans="1:14" ht="20.100000000000001" customHeight="1" x14ac:dyDescent="0.2">
      <c r="B98" s="204" t="s">
        <v>31</v>
      </c>
      <c r="C98" s="266"/>
      <c r="D98" s="36"/>
      <c r="E98" s="78">
        <f>SUM(E84:E96)</f>
        <v>151.80000000000001</v>
      </c>
      <c r="F98" s="79"/>
    </row>
    <row r="99" spans="1:14" ht="10.5" customHeight="1" x14ac:dyDescent="0.2">
      <c r="B99" s="33"/>
      <c r="D99" s="41"/>
      <c r="E99" s="42"/>
      <c r="F99" s="80"/>
    </row>
    <row r="100" spans="1:14" ht="15" x14ac:dyDescent="0.2">
      <c r="B100" s="33" t="s">
        <v>183</v>
      </c>
      <c r="C100" s="40"/>
      <c r="D100" s="41"/>
      <c r="E100" s="42"/>
      <c r="F100" s="41"/>
      <c r="G100" s="197"/>
    </row>
    <row r="101" spans="1:14" ht="15" x14ac:dyDescent="0.2">
      <c r="B101" s="33" t="s">
        <v>184</v>
      </c>
      <c r="C101" s="40"/>
      <c r="D101" s="41"/>
      <c r="E101" s="42"/>
      <c r="F101" s="41"/>
      <c r="G101" s="197"/>
    </row>
    <row r="102" spans="1:14" ht="20.100000000000001" customHeight="1" x14ac:dyDescent="0.2">
      <c r="B102" s="33"/>
      <c r="C102" s="40"/>
      <c r="D102" s="41"/>
      <c r="E102" s="42"/>
      <c r="F102" s="41"/>
      <c r="G102" s="197"/>
    </row>
    <row r="103" spans="1:14" ht="18" x14ac:dyDescent="0.2">
      <c r="A103" s="4" t="s">
        <v>121</v>
      </c>
    </row>
    <row r="104" spans="1:14" ht="9.9499999999999993" customHeight="1" x14ac:dyDescent="0.2"/>
    <row r="105" spans="1:14" ht="110.1" customHeight="1" x14ac:dyDescent="0.2">
      <c r="B105" s="186"/>
      <c r="C105" s="194"/>
      <c r="D105" s="7" t="s">
        <v>53</v>
      </c>
      <c r="E105" s="7" t="s">
        <v>122</v>
      </c>
      <c r="F105" s="7" t="s">
        <v>123</v>
      </c>
    </row>
    <row r="106" spans="1:14" ht="18" x14ac:dyDescent="0.2">
      <c r="B106" s="191"/>
      <c r="C106" s="195"/>
      <c r="D106" s="83"/>
      <c r="E106" s="83" t="s">
        <v>12</v>
      </c>
      <c r="F106" s="83" t="s">
        <v>124</v>
      </c>
    </row>
    <row r="107" spans="1:14" ht="15" customHeight="1" x14ac:dyDescent="0.2">
      <c r="B107" s="264" t="s">
        <v>41</v>
      </c>
      <c r="C107" s="265"/>
      <c r="D107" s="84"/>
      <c r="E107" s="85"/>
      <c r="F107" s="6"/>
      <c r="J107" s="260"/>
      <c r="K107" s="260"/>
      <c r="L107" s="2"/>
      <c r="M107" s="50"/>
      <c r="N107" s="2"/>
    </row>
    <row r="108" spans="1:14" ht="15" customHeight="1" x14ac:dyDescent="0.2">
      <c r="B108" s="189"/>
      <c r="C108" s="182" t="s">
        <v>138</v>
      </c>
      <c r="D108" s="57">
        <v>2012</v>
      </c>
      <c r="E108" s="86">
        <v>1.3</v>
      </c>
      <c r="F108" s="47">
        <v>160</v>
      </c>
      <c r="J108" s="182"/>
      <c r="K108" s="182"/>
      <c r="L108" s="87"/>
      <c r="M108" s="200"/>
      <c r="N108" s="88"/>
    </row>
    <row r="109" spans="1:14" ht="15" customHeight="1" x14ac:dyDescent="0.2">
      <c r="B109" s="187"/>
      <c r="C109" s="180" t="s">
        <v>66</v>
      </c>
      <c r="D109" s="57">
        <v>2012</v>
      </c>
      <c r="E109" s="86">
        <v>1.3</v>
      </c>
      <c r="F109" s="47">
        <v>160</v>
      </c>
      <c r="L109" s="87"/>
      <c r="M109" s="200"/>
      <c r="N109" s="88"/>
    </row>
    <row r="110" spans="1:14" ht="6" customHeight="1" x14ac:dyDescent="0.2">
      <c r="B110" s="60"/>
      <c r="C110" s="89"/>
      <c r="D110" s="62"/>
      <c r="E110" s="86"/>
      <c r="F110" s="47"/>
      <c r="J110" s="89"/>
      <c r="K110" s="89"/>
      <c r="L110" s="65"/>
      <c r="M110" s="200"/>
      <c r="N110" s="65"/>
    </row>
    <row r="111" spans="1:14" ht="15" customHeight="1" x14ac:dyDescent="0.2">
      <c r="B111" s="264" t="s">
        <v>42</v>
      </c>
      <c r="C111" s="265"/>
      <c r="D111" s="13"/>
      <c r="E111" s="90"/>
      <c r="F111" s="47"/>
      <c r="L111" s="2"/>
      <c r="M111" s="50"/>
      <c r="N111" s="2"/>
    </row>
    <row r="112" spans="1:14" ht="15" customHeight="1" x14ac:dyDescent="0.2">
      <c r="B112" s="189"/>
      <c r="C112" s="180" t="s">
        <v>68</v>
      </c>
      <c r="D112" s="57">
        <v>2001</v>
      </c>
      <c r="E112" s="86">
        <v>3</v>
      </c>
      <c r="F112" s="47">
        <v>1000</v>
      </c>
      <c r="J112" s="182"/>
      <c r="K112" s="182"/>
      <c r="L112" s="2"/>
      <c r="M112" s="50"/>
      <c r="N112" s="2"/>
    </row>
    <row r="113" spans="2:14" ht="15" customHeight="1" x14ac:dyDescent="0.2">
      <c r="B113" s="189"/>
      <c r="C113" s="180" t="s">
        <v>125</v>
      </c>
      <c r="D113" s="57">
        <v>2011</v>
      </c>
      <c r="E113" s="86">
        <v>20</v>
      </c>
      <c r="F113" s="47">
        <v>11000</v>
      </c>
      <c r="J113" s="182"/>
      <c r="K113" s="182"/>
      <c r="L113" s="87"/>
      <c r="M113" s="200"/>
      <c r="N113" s="88"/>
    </row>
    <row r="114" spans="2:14" ht="15" customHeight="1" x14ac:dyDescent="0.2">
      <c r="B114" s="189"/>
      <c r="C114" s="180" t="s">
        <v>126</v>
      </c>
      <c r="D114" s="57">
        <v>2015</v>
      </c>
      <c r="E114" s="86">
        <v>40</v>
      </c>
      <c r="F114" s="47">
        <v>25000</v>
      </c>
      <c r="J114" s="182"/>
      <c r="K114" s="182"/>
      <c r="L114" s="87"/>
      <c r="M114" s="200"/>
      <c r="N114" s="88"/>
    </row>
    <row r="115" spans="2:14" ht="6" customHeight="1" x14ac:dyDescent="0.2">
      <c r="B115" s="60"/>
      <c r="C115" s="89"/>
      <c r="D115" s="62"/>
      <c r="E115" s="86"/>
      <c r="F115" s="47"/>
      <c r="J115" s="89"/>
      <c r="K115" s="89"/>
      <c r="L115" s="65"/>
      <c r="M115" s="200"/>
      <c r="N115" s="65"/>
    </row>
    <row r="116" spans="2:14" ht="15" customHeight="1" x14ac:dyDescent="0.2">
      <c r="B116" s="264" t="s">
        <v>45</v>
      </c>
      <c r="C116" s="265"/>
      <c r="D116" s="57"/>
      <c r="E116" s="86"/>
      <c r="F116" s="57"/>
    </row>
    <row r="117" spans="2:14" ht="15" customHeight="1" x14ac:dyDescent="0.2">
      <c r="B117" s="189"/>
      <c r="C117" s="182" t="s">
        <v>83</v>
      </c>
      <c r="D117" s="57">
        <v>2001</v>
      </c>
      <c r="E117" s="86">
        <v>0.6</v>
      </c>
      <c r="F117" s="57">
        <v>200</v>
      </c>
    </row>
    <row r="118" spans="2:14" ht="6" customHeight="1" x14ac:dyDescent="0.2">
      <c r="B118" s="60"/>
      <c r="C118" s="89"/>
      <c r="D118" s="62"/>
      <c r="E118" s="86"/>
      <c r="F118" s="47"/>
      <c r="J118" s="89"/>
      <c r="K118" s="89"/>
      <c r="L118" s="65"/>
      <c r="M118" s="200"/>
      <c r="N118" s="65"/>
    </row>
    <row r="119" spans="2:14" ht="15" customHeight="1" x14ac:dyDescent="0.2">
      <c r="B119" s="264" t="s">
        <v>50</v>
      </c>
      <c r="C119" s="265"/>
      <c r="D119" s="57"/>
      <c r="E119" s="86"/>
      <c r="F119" s="57"/>
      <c r="J119" s="260"/>
      <c r="K119" s="260"/>
      <c r="L119" s="87"/>
      <c r="M119" s="200"/>
      <c r="N119" s="87"/>
    </row>
    <row r="120" spans="2:14" ht="15" customHeight="1" x14ac:dyDescent="0.2">
      <c r="B120" s="189"/>
      <c r="C120" s="182" t="s">
        <v>117</v>
      </c>
      <c r="D120" s="57" t="s">
        <v>128</v>
      </c>
      <c r="E120" s="86">
        <v>40</v>
      </c>
      <c r="F120" s="47">
        <v>17000</v>
      </c>
      <c r="J120" s="182"/>
      <c r="K120" s="182"/>
      <c r="L120" s="87"/>
      <c r="M120" s="200"/>
      <c r="N120" s="88"/>
    </row>
    <row r="121" spans="2:14" ht="6" customHeight="1" x14ac:dyDescent="0.2">
      <c r="B121" s="189"/>
      <c r="C121" s="182"/>
      <c r="D121" s="57"/>
      <c r="E121" s="91"/>
      <c r="F121" s="57"/>
    </row>
    <row r="122" spans="2:14" ht="19.5" customHeight="1" x14ac:dyDescent="0.2">
      <c r="B122" s="204" t="s">
        <v>31</v>
      </c>
      <c r="C122" s="266"/>
      <c r="D122" s="36"/>
      <c r="E122" s="78">
        <f>SUM(E108:E120)</f>
        <v>106.19999999999999</v>
      </c>
      <c r="F122" s="52">
        <f>SUM(F108:F120)</f>
        <v>54520</v>
      </c>
    </row>
    <row r="123" spans="2:14" ht="20.100000000000001" customHeight="1" x14ac:dyDescent="0.2">
      <c r="B123" s="33"/>
      <c r="C123" s="40"/>
      <c r="D123" s="41"/>
      <c r="E123" s="42"/>
      <c r="F123" s="41"/>
      <c r="G123" s="197"/>
    </row>
  </sheetData>
  <mergeCells count="91">
    <mergeCell ref="B7:C7"/>
    <mergeCell ref="B5:C6"/>
    <mergeCell ref="D5:D6"/>
    <mergeCell ref="E5:H5"/>
    <mergeCell ref="I5:I6"/>
    <mergeCell ref="J5:J6"/>
    <mergeCell ref="B22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1:C21"/>
    <mergeCell ref="G37:H37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G36:H36"/>
    <mergeCell ref="B47:C47"/>
    <mergeCell ref="G47:H47"/>
    <mergeCell ref="B38:C38"/>
    <mergeCell ref="G38:H38"/>
    <mergeCell ref="G39:H39"/>
    <mergeCell ref="G40:H40"/>
    <mergeCell ref="G41:H41"/>
    <mergeCell ref="B42:C42"/>
    <mergeCell ref="G42:H42"/>
    <mergeCell ref="O52:P52"/>
    <mergeCell ref="G43:H43"/>
    <mergeCell ref="G44:H44"/>
    <mergeCell ref="G45:H45"/>
    <mergeCell ref="G46:H46"/>
    <mergeCell ref="G48:H48"/>
    <mergeCell ref="B50:C50"/>
    <mergeCell ref="G50:H50"/>
    <mergeCell ref="G51:H51"/>
    <mergeCell ref="G52:H52"/>
    <mergeCell ref="G62:H62"/>
    <mergeCell ref="B53:C53"/>
    <mergeCell ref="G53:H53"/>
    <mergeCell ref="G54:H54"/>
    <mergeCell ref="G55:H55"/>
    <mergeCell ref="G56:H56"/>
    <mergeCell ref="B57:C57"/>
    <mergeCell ref="G57:H57"/>
    <mergeCell ref="G58:H58"/>
    <mergeCell ref="G59:H59"/>
    <mergeCell ref="G60:H60"/>
    <mergeCell ref="B61:C61"/>
    <mergeCell ref="G61:H61"/>
    <mergeCell ref="G72:H72"/>
    <mergeCell ref="G63:H63"/>
    <mergeCell ref="B64:C64"/>
    <mergeCell ref="G64:H64"/>
    <mergeCell ref="G65:H65"/>
    <mergeCell ref="G66:H66"/>
    <mergeCell ref="G67:H67"/>
    <mergeCell ref="G68:H68"/>
    <mergeCell ref="G69:H69"/>
    <mergeCell ref="G70:H70"/>
    <mergeCell ref="B71:C71"/>
    <mergeCell ref="G71:H71"/>
    <mergeCell ref="J107:K107"/>
    <mergeCell ref="G73:H73"/>
    <mergeCell ref="G74:H74"/>
    <mergeCell ref="B75:C75"/>
    <mergeCell ref="G75:H75"/>
    <mergeCell ref="B81:C81"/>
    <mergeCell ref="B84:C84"/>
    <mergeCell ref="B88:C88"/>
    <mergeCell ref="B92:C92"/>
    <mergeCell ref="B95:C95"/>
    <mergeCell ref="B98:C98"/>
    <mergeCell ref="B107:C107"/>
    <mergeCell ref="B111:C111"/>
    <mergeCell ref="B116:C116"/>
    <mergeCell ref="B119:C119"/>
    <mergeCell ref="J119:K119"/>
    <mergeCell ref="B122:C122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B89A-ECB5-4F96-A573-11BE2B2C1514}">
  <sheetPr>
    <pageSetUpPr fitToPage="1"/>
  </sheetPr>
  <dimension ref="A1:Q111"/>
  <sheetViews>
    <sheetView zoomScale="85" zoomScaleNormal="85" workbookViewId="0"/>
  </sheetViews>
  <sheetFormatPr defaultRowHeight="12.75" x14ac:dyDescent="0.2"/>
  <cols>
    <col min="1" max="1" width="5.28515625" style="180" customWidth="1"/>
    <col min="2" max="2" width="5.140625" style="180" customWidth="1"/>
    <col min="3" max="3" width="29.5703125" style="180" customWidth="1"/>
    <col min="4" max="10" width="11.7109375" style="180" customWidth="1"/>
    <col min="11" max="256" width="9.140625" style="180"/>
    <col min="257" max="257" width="5.28515625" style="180" customWidth="1"/>
    <col min="258" max="258" width="5.140625" style="180" customWidth="1"/>
    <col min="259" max="259" width="29.5703125" style="180" customWidth="1"/>
    <col min="260" max="266" width="11.7109375" style="180" customWidth="1"/>
    <col min="267" max="512" width="9.140625" style="180"/>
    <col min="513" max="513" width="5.28515625" style="180" customWidth="1"/>
    <col min="514" max="514" width="5.140625" style="180" customWidth="1"/>
    <col min="515" max="515" width="29.5703125" style="180" customWidth="1"/>
    <col min="516" max="522" width="11.7109375" style="180" customWidth="1"/>
    <col min="523" max="768" width="9.140625" style="180"/>
    <col min="769" max="769" width="5.28515625" style="180" customWidth="1"/>
    <col min="770" max="770" width="5.140625" style="180" customWidth="1"/>
    <col min="771" max="771" width="29.5703125" style="180" customWidth="1"/>
    <col min="772" max="778" width="11.7109375" style="180" customWidth="1"/>
    <col min="779" max="1024" width="9.140625" style="180"/>
    <col min="1025" max="1025" width="5.28515625" style="180" customWidth="1"/>
    <col min="1026" max="1026" width="5.140625" style="180" customWidth="1"/>
    <col min="1027" max="1027" width="29.5703125" style="180" customWidth="1"/>
    <col min="1028" max="1034" width="11.7109375" style="180" customWidth="1"/>
    <col min="1035" max="1280" width="9.140625" style="180"/>
    <col min="1281" max="1281" width="5.28515625" style="180" customWidth="1"/>
    <col min="1282" max="1282" width="5.140625" style="180" customWidth="1"/>
    <col min="1283" max="1283" width="29.5703125" style="180" customWidth="1"/>
    <col min="1284" max="1290" width="11.7109375" style="180" customWidth="1"/>
    <col min="1291" max="1536" width="9.140625" style="180"/>
    <col min="1537" max="1537" width="5.28515625" style="180" customWidth="1"/>
    <col min="1538" max="1538" width="5.140625" style="180" customWidth="1"/>
    <col min="1539" max="1539" width="29.5703125" style="180" customWidth="1"/>
    <col min="1540" max="1546" width="11.7109375" style="180" customWidth="1"/>
    <col min="1547" max="1792" width="9.140625" style="180"/>
    <col min="1793" max="1793" width="5.28515625" style="180" customWidth="1"/>
    <col min="1794" max="1794" width="5.140625" style="180" customWidth="1"/>
    <col min="1795" max="1795" width="29.5703125" style="180" customWidth="1"/>
    <col min="1796" max="1802" width="11.7109375" style="180" customWidth="1"/>
    <col min="1803" max="2048" width="9.140625" style="180"/>
    <col min="2049" max="2049" width="5.28515625" style="180" customWidth="1"/>
    <col min="2050" max="2050" width="5.140625" style="180" customWidth="1"/>
    <col min="2051" max="2051" width="29.5703125" style="180" customWidth="1"/>
    <col min="2052" max="2058" width="11.7109375" style="180" customWidth="1"/>
    <col min="2059" max="2304" width="9.140625" style="180"/>
    <col min="2305" max="2305" width="5.28515625" style="180" customWidth="1"/>
    <col min="2306" max="2306" width="5.140625" style="180" customWidth="1"/>
    <col min="2307" max="2307" width="29.5703125" style="180" customWidth="1"/>
    <col min="2308" max="2314" width="11.7109375" style="180" customWidth="1"/>
    <col min="2315" max="2560" width="9.140625" style="180"/>
    <col min="2561" max="2561" width="5.28515625" style="180" customWidth="1"/>
    <col min="2562" max="2562" width="5.140625" style="180" customWidth="1"/>
    <col min="2563" max="2563" width="29.5703125" style="180" customWidth="1"/>
    <col min="2564" max="2570" width="11.7109375" style="180" customWidth="1"/>
    <col min="2571" max="2816" width="9.140625" style="180"/>
    <col min="2817" max="2817" width="5.28515625" style="180" customWidth="1"/>
    <col min="2818" max="2818" width="5.140625" style="180" customWidth="1"/>
    <col min="2819" max="2819" width="29.5703125" style="180" customWidth="1"/>
    <col min="2820" max="2826" width="11.7109375" style="180" customWidth="1"/>
    <col min="2827" max="3072" width="9.140625" style="180"/>
    <col min="3073" max="3073" width="5.28515625" style="180" customWidth="1"/>
    <col min="3074" max="3074" width="5.140625" style="180" customWidth="1"/>
    <col min="3075" max="3075" width="29.5703125" style="180" customWidth="1"/>
    <col min="3076" max="3082" width="11.7109375" style="180" customWidth="1"/>
    <col min="3083" max="3328" width="9.140625" style="180"/>
    <col min="3329" max="3329" width="5.28515625" style="180" customWidth="1"/>
    <col min="3330" max="3330" width="5.140625" style="180" customWidth="1"/>
    <col min="3331" max="3331" width="29.5703125" style="180" customWidth="1"/>
    <col min="3332" max="3338" width="11.7109375" style="180" customWidth="1"/>
    <col min="3339" max="3584" width="9.140625" style="180"/>
    <col min="3585" max="3585" width="5.28515625" style="180" customWidth="1"/>
    <col min="3586" max="3586" width="5.140625" style="180" customWidth="1"/>
    <col min="3587" max="3587" width="29.5703125" style="180" customWidth="1"/>
    <col min="3588" max="3594" width="11.7109375" style="180" customWidth="1"/>
    <col min="3595" max="3840" width="9.140625" style="180"/>
    <col min="3841" max="3841" width="5.28515625" style="180" customWidth="1"/>
    <col min="3842" max="3842" width="5.140625" style="180" customWidth="1"/>
    <col min="3843" max="3843" width="29.5703125" style="180" customWidth="1"/>
    <col min="3844" max="3850" width="11.7109375" style="180" customWidth="1"/>
    <col min="3851" max="4096" width="9.140625" style="180"/>
    <col min="4097" max="4097" width="5.28515625" style="180" customWidth="1"/>
    <col min="4098" max="4098" width="5.140625" style="180" customWidth="1"/>
    <col min="4099" max="4099" width="29.5703125" style="180" customWidth="1"/>
    <col min="4100" max="4106" width="11.7109375" style="180" customWidth="1"/>
    <col min="4107" max="4352" width="9.140625" style="180"/>
    <col min="4353" max="4353" width="5.28515625" style="180" customWidth="1"/>
    <col min="4354" max="4354" width="5.140625" style="180" customWidth="1"/>
    <col min="4355" max="4355" width="29.5703125" style="180" customWidth="1"/>
    <col min="4356" max="4362" width="11.7109375" style="180" customWidth="1"/>
    <col min="4363" max="4608" width="9.140625" style="180"/>
    <col min="4609" max="4609" width="5.28515625" style="180" customWidth="1"/>
    <col min="4610" max="4610" width="5.140625" style="180" customWidth="1"/>
    <col min="4611" max="4611" width="29.5703125" style="180" customWidth="1"/>
    <col min="4612" max="4618" width="11.7109375" style="180" customWidth="1"/>
    <col min="4619" max="4864" width="9.140625" style="180"/>
    <col min="4865" max="4865" width="5.28515625" style="180" customWidth="1"/>
    <col min="4866" max="4866" width="5.140625" style="180" customWidth="1"/>
    <col min="4867" max="4867" width="29.5703125" style="180" customWidth="1"/>
    <col min="4868" max="4874" width="11.7109375" style="180" customWidth="1"/>
    <col min="4875" max="5120" width="9.140625" style="180"/>
    <col min="5121" max="5121" width="5.28515625" style="180" customWidth="1"/>
    <col min="5122" max="5122" width="5.140625" style="180" customWidth="1"/>
    <col min="5123" max="5123" width="29.5703125" style="180" customWidth="1"/>
    <col min="5124" max="5130" width="11.7109375" style="180" customWidth="1"/>
    <col min="5131" max="5376" width="9.140625" style="180"/>
    <col min="5377" max="5377" width="5.28515625" style="180" customWidth="1"/>
    <col min="5378" max="5378" width="5.140625" style="180" customWidth="1"/>
    <col min="5379" max="5379" width="29.5703125" style="180" customWidth="1"/>
    <col min="5380" max="5386" width="11.7109375" style="180" customWidth="1"/>
    <col min="5387" max="5632" width="9.140625" style="180"/>
    <col min="5633" max="5633" width="5.28515625" style="180" customWidth="1"/>
    <col min="5634" max="5634" width="5.140625" style="180" customWidth="1"/>
    <col min="5635" max="5635" width="29.5703125" style="180" customWidth="1"/>
    <col min="5636" max="5642" width="11.7109375" style="180" customWidth="1"/>
    <col min="5643" max="5888" width="9.140625" style="180"/>
    <col min="5889" max="5889" width="5.28515625" style="180" customWidth="1"/>
    <col min="5890" max="5890" width="5.140625" style="180" customWidth="1"/>
    <col min="5891" max="5891" width="29.5703125" style="180" customWidth="1"/>
    <col min="5892" max="5898" width="11.7109375" style="180" customWidth="1"/>
    <col min="5899" max="6144" width="9.140625" style="180"/>
    <col min="6145" max="6145" width="5.28515625" style="180" customWidth="1"/>
    <col min="6146" max="6146" width="5.140625" style="180" customWidth="1"/>
    <col min="6147" max="6147" width="29.5703125" style="180" customWidth="1"/>
    <col min="6148" max="6154" width="11.7109375" style="180" customWidth="1"/>
    <col min="6155" max="6400" width="9.140625" style="180"/>
    <col min="6401" max="6401" width="5.28515625" style="180" customWidth="1"/>
    <col min="6402" max="6402" width="5.140625" style="180" customWidth="1"/>
    <col min="6403" max="6403" width="29.5703125" style="180" customWidth="1"/>
    <col min="6404" max="6410" width="11.7109375" style="180" customWidth="1"/>
    <col min="6411" max="6656" width="9.140625" style="180"/>
    <col min="6657" max="6657" width="5.28515625" style="180" customWidth="1"/>
    <col min="6658" max="6658" width="5.140625" style="180" customWidth="1"/>
    <col min="6659" max="6659" width="29.5703125" style="180" customWidth="1"/>
    <col min="6660" max="6666" width="11.7109375" style="180" customWidth="1"/>
    <col min="6667" max="6912" width="9.140625" style="180"/>
    <col min="6913" max="6913" width="5.28515625" style="180" customWidth="1"/>
    <col min="6914" max="6914" width="5.140625" style="180" customWidth="1"/>
    <col min="6915" max="6915" width="29.5703125" style="180" customWidth="1"/>
    <col min="6916" max="6922" width="11.7109375" style="180" customWidth="1"/>
    <col min="6923" max="7168" width="9.140625" style="180"/>
    <col min="7169" max="7169" width="5.28515625" style="180" customWidth="1"/>
    <col min="7170" max="7170" width="5.140625" style="180" customWidth="1"/>
    <col min="7171" max="7171" width="29.5703125" style="180" customWidth="1"/>
    <col min="7172" max="7178" width="11.7109375" style="180" customWidth="1"/>
    <col min="7179" max="7424" width="9.140625" style="180"/>
    <col min="7425" max="7425" width="5.28515625" style="180" customWidth="1"/>
    <col min="7426" max="7426" width="5.140625" style="180" customWidth="1"/>
    <col min="7427" max="7427" width="29.5703125" style="180" customWidth="1"/>
    <col min="7428" max="7434" width="11.7109375" style="180" customWidth="1"/>
    <col min="7435" max="7680" width="9.140625" style="180"/>
    <col min="7681" max="7681" width="5.28515625" style="180" customWidth="1"/>
    <col min="7682" max="7682" width="5.140625" style="180" customWidth="1"/>
    <col min="7683" max="7683" width="29.5703125" style="180" customWidth="1"/>
    <col min="7684" max="7690" width="11.7109375" style="180" customWidth="1"/>
    <col min="7691" max="7936" width="9.140625" style="180"/>
    <col min="7937" max="7937" width="5.28515625" style="180" customWidth="1"/>
    <col min="7938" max="7938" width="5.140625" style="180" customWidth="1"/>
    <col min="7939" max="7939" width="29.5703125" style="180" customWidth="1"/>
    <col min="7940" max="7946" width="11.7109375" style="180" customWidth="1"/>
    <col min="7947" max="8192" width="9.140625" style="180"/>
    <col min="8193" max="8193" width="5.28515625" style="180" customWidth="1"/>
    <col min="8194" max="8194" width="5.140625" style="180" customWidth="1"/>
    <col min="8195" max="8195" width="29.5703125" style="180" customWidth="1"/>
    <col min="8196" max="8202" width="11.7109375" style="180" customWidth="1"/>
    <col min="8203" max="8448" width="9.140625" style="180"/>
    <col min="8449" max="8449" width="5.28515625" style="180" customWidth="1"/>
    <col min="8450" max="8450" width="5.140625" style="180" customWidth="1"/>
    <col min="8451" max="8451" width="29.5703125" style="180" customWidth="1"/>
    <col min="8452" max="8458" width="11.7109375" style="180" customWidth="1"/>
    <col min="8459" max="8704" width="9.140625" style="180"/>
    <col min="8705" max="8705" width="5.28515625" style="180" customWidth="1"/>
    <col min="8706" max="8706" width="5.140625" style="180" customWidth="1"/>
    <col min="8707" max="8707" width="29.5703125" style="180" customWidth="1"/>
    <col min="8708" max="8714" width="11.7109375" style="180" customWidth="1"/>
    <col min="8715" max="8960" width="9.140625" style="180"/>
    <col min="8961" max="8961" width="5.28515625" style="180" customWidth="1"/>
    <col min="8962" max="8962" width="5.140625" style="180" customWidth="1"/>
    <col min="8963" max="8963" width="29.5703125" style="180" customWidth="1"/>
    <col min="8964" max="8970" width="11.7109375" style="180" customWidth="1"/>
    <col min="8971" max="9216" width="9.140625" style="180"/>
    <col min="9217" max="9217" width="5.28515625" style="180" customWidth="1"/>
    <col min="9218" max="9218" width="5.140625" style="180" customWidth="1"/>
    <col min="9219" max="9219" width="29.5703125" style="180" customWidth="1"/>
    <col min="9220" max="9226" width="11.7109375" style="180" customWidth="1"/>
    <col min="9227" max="9472" width="9.140625" style="180"/>
    <col min="9473" max="9473" width="5.28515625" style="180" customWidth="1"/>
    <col min="9474" max="9474" width="5.140625" style="180" customWidth="1"/>
    <col min="9475" max="9475" width="29.5703125" style="180" customWidth="1"/>
    <col min="9476" max="9482" width="11.7109375" style="180" customWidth="1"/>
    <col min="9483" max="9728" width="9.140625" style="180"/>
    <col min="9729" max="9729" width="5.28515625" style="180" customWidth="1"/>
    <col min="9730" max="9730" width="5.140625" style="180" customWidth="1"/>
    <col min="9731" max="9731" width="29.5703125" style="180" customWidth="1"/>
    <col min="9732" max="9738" width="11.7109375" style="180" customWidth="1"/>
    <col min="9739" max="9984" width="9.140625" style="180"/>
    <col min="9985" max="9985" width="5.28515625" style="180" customWidth="1"/>
    <col min="9986" max="9986" width="5.140625" style="180" customWidth="1"/>
    <col min="9987" max="9987" width="29.5703125" style="180" customWidth="1"/>
    <col min="9988" max="9994" width="11.7109375" style="180" customWidth="1"/>
    <col min="9995" max="10240" width="9.140625" style="180"/>
    <col min="10241" max="10241" width="5.28515625" style="180" customWidth="1"/>
    <col min="10242" max="10242" width="5.140625" style="180" customWidth="1"/>
    <col min="10243" max="10243" width="29.5703125" style="180" customWidth="1"/>
    <col min="10244" max="10250" width="11.7109375" style="180" customWidth="1"/>
    <col min="10251" max="10496" width="9.140625" style="180"/>
    <col min="10497" max="10497" width="5.28515625" style="180" customWidth="1"/>
    <col min="10498" max="10498" width="5.140625" style="180" customWidth="1"/>
    <col min="10499" max="10499" width="29.5703125" style="180" customWidth="1"/>
    <col min="10500" max="10506" width="11.7109375" style="180" customWidth="1"/>
    <col min="10507" max="10752" width="9.140625" style="180"/>
    <col min="10753" max="10753" width="5.28515625" style="180" customWidth="1"/>
    <col min="10754" max="10754" width="5.140625" style="180" customWidth="1"/>
    <col min="10755" max="10755" width="29.5703125" style="180" customWidth="1"/>
    <col min="10756" max="10762" width="11.7109375" style="180" customWidth="1"/>
    <col min="10763" max="11008" width="9.140625" style="180"/>
    <col min="11009" max="11009" width="5.28515625" style="180" customWidth="1"/>
    <col min="11010" max="11010" width="5.140625" style="180" customWidth="1"/>
    <col min="11011" max="11011" width="29.5703125" style="180" customWidth="1"/>
    <col min="11012" max="11018" width="11.7109375" style="180" customWidth="1"/>
    <col min="11019" max="11264" width="9.140625" style="180"/>
    <col min="11265" max="11265" width="5.28515625" style="180" customWidth="1"/>
    <col min="11266" max="11266" width="5.140625" style="180" customWidth="1"/>
    <col min="11267" max="11267" width="29.5703125" style="180" customWidth="1"/>
    <col min="11268" max="11274" width="11.7109375" style="180" customWidth="1"/>
    <col min="11275" max="11520" width="9.140625" style="180"/>
    <col min="11521" max="11521" width="5.28515625" style="180" customWidth="1"/>
    <col min="11522" max="11522" width="5.140625" style="180" customWidth="1"/>
    <col min="11523" max="11523" width="29.5703125" style="180" customWidth="1"/>
    <col min="11524" max="11530" width="11.7109375" style="180" customWidth="1"/>
    <col min="11531" max="11776" width="9.140625" style="180"/>
    <col min="11777" max="11777" width="5.28515625" style="180" customWidth="1"/>
    <col min="11778" max="11778" width="5.140625" style="180" customWidth="1"/>
    <col min="11779" max="11779" width="29.5703125" style="180" customWidth="1"/>
    <col min="11780" max="11786" width="11.7109375" style="180" customWidth="1"/>
    <col min="11787" max="12032" width="9.140625" style="180"/>
    <col min="12033" max="12033" width="5.28515625" style="180" customWidth="1"/>
    <col min="12034" max="12034" width="5.140625" style="180" customWidth="1"/>
    <col min="12035" max="12035" width="29.5703125" style="180" customWidth="1"/>
    <col min="12036" max="12042" width="11.7109375" style="180" customWidth="1"/>
    <col min="12043" max="12288" width="9.140625" style="180"/>
    <col min="12289" max="12289" width="5.28515625" style="180" customWidth="1"/>
    <col min="12290" max="12290" width="5.140625" style="180" customWidth="1"/>
    <col min="12291" max="12291" width="29.5703125" style="180" customWidth="1"/>
    <col min="12292" max="12298" width="11.7109375" style="180" customWidth="1"/>
    <col min="12299" max="12544" width="9.140625" style="180"/>
    <col min="12545" max="12545" width="5.28515625" style="180" customWidth="1"/>
    <col min="12546" max="12546" width="5.140625" style="180" customWidth="1"/>
    <col min="12547" max="12547" width="29.5703125" style="180" customWidth="1"/>
    <col min="12548" max="12554" width="11.7109375" style="180" customWidth="1"/>
    <col min="12555" max="12800" width="9.140625" style="180"/>
    <col min="12801" max="12801" width="5.28515625" style="180" customWidth="1"/>
    <col min="12802" max="12802" width="5.140625" style="180" customWidth="1"/>
    <col min="12803" max="12803" width="29.5703125" style="180" customWidth="1"/>
    <col min="12804" max="12810" width="11.7109375" style="180" customWidth="1"/>
    <col min="12811" max="13056" width="9.140625" style="180"/>
    <col min="13057" max="13057" width="5.28515625" style="180" customWidth="1"/>
    <col min="13058" max="13058" width="5.140625" style="180" customWidth="1"/>
    <col min="13059" max="13059" width="29.5703125" style="180" customWidth="1"/>
    <col min="13060" max="13066" width="11.7109375" style="180" customWidth="1"/>
    <col min="13067" max="13312" width="9.140625" style="180"/>
    <col min="13313" max="13313" width="5.28515625" style="180" customWidth="1"/>
    <col min="13314" max="13314" width="5.140625" style="180" customWidth="1"/>
    <col min="13315" max="13315" width="29.5703125" style="180" customWidth="1"/>
    <col min="13316" max="13322" width="11.7109375" style="180" customWidth="1"/>
    <col min="13323" max="13568" width="9.140625" style="180"/>
    <col min="13569" max="13569" width="5.28515625" style="180" customWidth="1"/>
    <col min="13570" max="13570" width="5.140625" style="180" customWidth="1"/>
    <col min="13571" max="13571" width="29.5703125" style="180" customWidth="1"/>
    <col min="13572" max="13578" width="11.7109375" style="180" customWidth="1"/>
    <col min="13579" max="13824" width="9.140625" style="180"/>
    <col min="13825" max="13825" width="5.28515625" style="180" customWidth="1"/>
    <col min="13826" max="13826" width="5.140625" style="180" customWidth="1"/>
    <col min="13827" max="13827" width="29.5703125" style="180" customWidth="1"/>
    <col min="13828" max="13834" width="11.7109375" style="180" customWidth="1"/>
    <col min="13835" max="14080" width="9.140625" style="180"/>
    <col min="14081" max="14081" width="5.28515625" style="180" customWidth="1"/>
    <col min="14082" max="14082" width="5.140625" style="180" customWidth="1"/>
    <col min="14083" max="14083" width="29.5703125" style="180" customWidth="1"/>
    <col min="14084" max="14090" width="11.7109375" style="180" customWidth="1"/>
    <col min="14091" max="14336" width="9.140625" style="180"/>
    <col min="14337" max="14337" width="5.28515625" style="180" customWidth="1"/>
    <col min="14338" max="14338" width="5.140625" style="180" customWidth="1"/>
    <col min="14339" max="14339" width="29.5703125" style="180" customWidth="1"/>
    <col min="14340" max="14346" width="11.7109375" style="180" customWidth="1"/>
    <col min="14347" max="14592" width="9.140625" style="180"/>
    <col min="14593" max="14593" width="5.28515625" style="180" customWidth="1"/>
    <col min="14594" max="14594" width="5.140625" style="180" customWidth="1"/>
    <col min="14595" max="14595" width="29.5703125" style="180" customWidth="1"/>
    <col min="14596" max="14602" width="11.7109375" style="180" customWidth="1"/>
    <col min="14603" max="14848" width="9.140625" style="180"/>
    <col min="14849" max="14849" width="5.28515625" style="180" customWidth="1"/>
    <col min="14850" max="14850" width="5.140625" style="180" customWidth="1"/>
    <col min="14851" max="14851" width="29.5703125" style="180" customWidth="1"/>
    <col min="14852" max="14858" width="11.7109375" style="180" customWidth="1"/>
    <col min="14859" max="15104" width="9.140625" style="180"/>
    <col min="15105" max="15105" width="5.28515625" style="180" customWidth="1"/>
    <col min="15106" max="15106" width="5.140625" style="180" customWidth="1"/>
    <col min="15107" max="15107" width="29.5703125" style="180" customWidth="1"/>
    <col min="15108" max="15114" width="11.7109375" style="180" customWidth="1"/>
    <col min="15115" max="15360" width="9.140625" style="180"/>
    <col min="15361" max="15361" width="5.28515625" style="180" customWidth="1"/>
    <col min="15362" max="15362" width="5.140625" style="180" customWidth="1"/>
    <col min="15363" max="15363" width="29.5703125" style="180" customWidth="1"/>
    <col min="15364" max="15370" width="11.7109375" style="180" customWidth="1"/>
    <col min="15371" max="15616" width="9.140625" style="180"/>
    <col min="15617" max="15617" width="5.28515625" style="180" customWidth="1"/>
    <col min="15618" max="15618" width="5.140625" style="180" customWidth="1"/>
    <col min="15619" max="15619" width="29.5703125" style="180" customWidth="1"/>
    <col min="15620" max="15626" width="11.7109375" style="180" customWidth="1"/>
    <col min="15627" max="15872" width="9.140625" style="180"/>
    <col min="15873" max="15873" width="5.28515625" style="180" customWidth="1"/>
    <col min="15874" max="15874" width="5.140625" style="180" customWidth="1"/>
    <col min="15875" max="15875" width="29.5703125" style="180" customWidth="1"/>
    <col min="15876" max="15882" width="11.7109375" style="180" customWidth="1"/>
    <col min="15883" max="16128" width="9.140625" style="180"/>
    <col min="16129" max="16129" width="5.28515625" style="180" customWidth="1"/>
    <col min="16130" max="16130" width="5.140625" style="180" customWidth="1"/>
    <col min="16131" max="16131" width="29.5703125" style="180" customWidth="1"/>
    <col min="16132" max="16138" width="11.7109375" style="180" customWidth="1"/>
    <col min="16139" max="16384" width="9.140625" style="180"/>
  </cols>
  <sheetData>
    <row r="1" spans="1:17" ht="20.25" x14ac:dyDescent="0.3">
      <c r="A1" s="1" t="s">
        <v>177</v>
      </c>
      <c r="B1" s="1"/>
    </row>
    <row r="3" spans="1:17" ht="18" x14ac:dyDescent="0.2">
      <c r="A3" s="4" t="s">
        <v>1</v>
      </c>
      <c r="B3" s="4"/>
    </row>
    <row r="4" spans="1:17" ht="9.9499999999999993" customHeight="1" x14ac:dyDescent="0.2"/>
    <row r="5" spans="1:17" ht="23.25" customHeight="1" x14ac:dyDescent="0.2">
      <c r="B5" s="272"/>
      <c r="C5" s="269"/>
      <c r="D5" s="224" t="s">
        <v>3</v>
      </c>
      <c r="E5" s="261" t="s">
        <v>4</v>
      </c>
      <c r="F5" s="227"/>
      <c r="G5" s="227"/>
      <c r="H5" s="262"/>
      <c r="I5" s="224" t="s">
        <v>153</v>
      </c>
      <c r="J5" s="224" t="s">
        <v>6</v>
      </c>
    </row>
    <row r="6" spans="1:17" ht="117" customHeight="1" x14ac:dyDescent="0.2">
      <c r="B6" s="273"/>
      <c r="C6" s="274"/>
      <c r="D6" s="263"/>
      <c r="E6" s="14" t="s">
        <v>7</v>
      </c>
      <c r="F6" s="14" t="s">
        <v>8</v>
      </c>
      <c r="G6" s="14" t="s">
        <v>9</v>
      </c>
      <c r="H6" s="14" t="s">
        <v>10</v>
      </c>
      <c r="I6" s="263"/>
      <c r="J6" s="263"/>
    </row>
    <row r="7" spans="1:17" ht="18" customHeight="1" x14ac:dyDescent="0.2">
      <c r="B7" s="275"/>
      <c r="C7" s="275"/>
      <c r="D7" s="16"/>
      <c r="E7" s="17" t="s">
        <v>11</v>
      </c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</row>
    <row r="8" spans="1:17" ht="18" customHeight="1" x14ac:dyDescent="0.2">
      <c r="B8" s="264" t="s">
        <v>41</v>
      </c>
      <c r="C8" s="265"/>
      <c r="D8" s="26">
        <v>2012</v>
      </c>
      <c r="E8" s="23">
        <v>5</v>
      </c>
      <c r="F8" s="23">
        <v>7</v>
      </c>
      <c r="G8" s="27">
        <v>6.92</v>
      </c>
      <c r="H8" s="23">
        <v>441.89</v>
      </c>
      <c r="I8" s="23">
        <v>17574</v>
      </c>
      <c r="J8" s="28">
        <v>2.4369999999999998</v>
      </c>
    </row>
    <row r="9" spans="1:17" s="182" customFormat="1" ht="15" customHeight="1" x14ac:dyDescent="0.2">
      <c r="B9" s="264" t="s">
        <v>178</v>
      </c>
      <c r="C9" s="265"/>
      <c r="D9" s="26">
        <v>1998</v>
      </c>
      <c r="E9" s="23">
        <v>309</v>
      </c>
      <c r="F9" s="23">
        <v>309</v>
      </c>
      <c r="G9" s="27">
        <v>177</v>
      </c>
      <c r="H9" s="23">
        <v>15600</v>
      </c>
      <c r="I9" s="23">
        <v>125000</v>
      </c>
      <c r="J9" s="28">
        <v>65</v>
      </c>
      <c r="L9" s="181"/>
      <c r="M9" s="180"/>
      <c r="N9" s="180"/>
      <c r="O9" s="180"/>
      <c r="P9" s="180"/>
      <c r="Q9" s="180"/>
    </row>
    <row r="10" spans="1:17" s="182" customFormat="1" ht="15" customHeight="1" x14ac:dyDescent="0.2">
      <c r="B10" s="264" t="s">
        <v>45</v>
      </c>
      <c r="C10" s="265"/>
      <c r="D10" s="26">
        <v>2000</v>
      </c>
      <c r="E10" s="23">
        <v>1</v>
      </c>
      <c r="F10" s="23">
        <v>1</v>
      </c>
      <c r="G10" s="27">
        <v>0.6</v>
      </c>
      <c r="H10" s="23">
        <v>90</v>
      </c>
      <c r="I10" s="23">
        <v>65.3</v>
      </c>
      <c r="J10" s="28">
        <v>1.2</v>
      </c>
      <c r="L10" s="181"/>
      <c r="M10" s="180"/>
      <c r="N10" s="180"/>
      <c r="O10" s="180"/>
      <c r="P10" s="180"/>
      <c r="Q10" s="180"/>
    </row>
    <row r="11" spans="1:17" s="182" customFormat="1" ht="15" customHeight="1" x14ac:dyDescent="0.2">
      <c r="B11" s="264" t="s">
        <v>46</v>
      </c>
      <c r="C11" s="265"/>
      <c r="D11" s="26">
        <v>2008</v>
      </c>
      <c r="E11" s="23">
        <v>3</v>
      </c>
      <c r="F11" s="23">
        <v>3</v>
      </c>
      <c r="G11" s="27">
        <v>1</v>
      </c>
      <c r="H11" s="23">
        <v>77.819999999999993</v>
      </c>
      <c r="I11" s="23">
        <v>1841.809</v>
      </c>
      <c r="J11" s="28">
        <v>0.4</v>
      </c>
      <c r="L11" s="181"/>
      <c r="M11" s="180"/>
      <c r="N11" s="180"/>
      <c r="O11" s="180"/>
      <c r="P11" s="180"/>
      <c r="Q11" s="180"/>
    </row>
    <row r="12" spans="1:17" s="182" customFormat="1" ht="15" customHeight="1" x14ac:dyDescent="0.2">
      <c r="B12" s="264" t="s">
        <v>179</v>
      </c>
      <c r="C12" s="265"/>
      <c r="D12" s="26">
        <v>2012</v>
      </c>
      <c r="E12" s="23">
        <v>6</v>
      </c>
      <c r="F12" s="23">
        <v>5</v>
      </c>
      <c r="G12" s="27">
        <v>1.8540000000000001</v>
      </c>
      <c r="H12" s="23">
        <v>60.996000000000002</v>
      </c>
      <c r="I12" s="23">
        <v>945.09999999999991</v>
      </c>
      <c r="J12" s="28">
        <v>1.865</v>
      </c>
      <c r="L12" s="181"/>
      <c r="M12" s="180"/>
      <c r="N12" s="180"/>
      <c r="O12" s="180"/>
      <c r="P12" s="180"/>
      <c r="Q12" s="180"/>
    </row>
    <row r="13" spans="1:17" s="182" customFormat="1" ht="15" customHeight="1" x14ac:dyDescent="0.2">
      <c r="B13" s="264" t="s">
        <v>180</v>
      </c>
      <c r="C13" s="265"/>
      <c r="D13" s="26">
        <v>2012</v>
      </c>
      <c r="E13" s="23">
        <v>14</v>
      </c>
      <c r="F13" s="23">
        <v>14</v>
      </c>
      <c r="G13" s="27">
        <v>7.1</v>
      </c>
      <c r="H13" s="23">
        <v>721</v>
      </c>
      <c r="I13" s="23">
        <v>3535</v>
      </c>
      <c r="J13" s="28">
        <v>7.6</v>
      </c>
      <c r="L13" s="181"/>
      <c r="M13" s="180"/>
      <c r="N13" s="180"/>
      <c r="O13" s="180"/>
      <c r="P13" s="180"/>
      <c r="Q13" s="180"/>
    </row>
    <row r="14" spans="1:17" s="182" customFormat="1" ht="15" customHeight="1" x14ac:dyDescent="0.2">
      <c r="B14" s="264" t="s">
        <v>50</v>
      </c>
      <c r="C14" s="265"/>
      <c r="D14" s="26">
        <v>2000</v>
      </c>
      <c r="E14" s="23">
        <v>80</v>
      </c>
      <c r="F14" s="23">
        <v>95</v>
      </c>
      <c r="G14" s="27">
        <v>47.1</v>
      </c>
      <c r="H14" s="23">
        <v>4393</v>
      </c>
      <c r="I14" s="23">
        <v>30607</v>
      </c>
      <c r="J14" s="28">
        <v>24</v>
      </c>
      <c r="L14" s="181"/>
      <c r="M14" s="180"/>
      <c r="N14" s="180"/>
      <c r="O14" s="180"/>
      <c r="P14" s="180"/>
      <c r="Q14" s="180"/>
    </row>
    <row r="15" spans="1:17" s="182" customFormat="1" ht="15" customHeight="1" x14ac:dyDescent="0.2">
      <c r="B15" s="267" t="s">
        <v>51</v>
      </c>
      <c r="C15" s="268"/>
      <c r="D15" s="26">
        <v>2002</v>
      </c>
      <c r="E15" s="23">
        <v>23</v>
      </c>
      <c r="F15" s="23">
        <v>43</v>
      </c>
      <c r="G15" s="27">
        <v>1.8</v>
      </c>
      <c r="H15" s="23">
        <v>90.8</v>
      </c>
      <c r="I15" s="23">
        <v>2020</v>
      </c>
      <c r="J15" s="28">
        <v>8.1999999999999993</v>
      </c>
      <c r="K15" s="25"/>
      <c r="L15" s="181"/>
      <c r="M15" s="180"/>
      <c r="N15" s="180"/>
      <c r="O15" s="180"/>
      <c r="P15" s="180"/>
      <c r="Q15" s="180"/>
    </row>
    <row r="16" spans="1:17" s="33" customFormat="1" ht="19.5" customHeight="1" x14ac:dyDescent="0.2">
      <c r="B16" s="204" t="s">
        <v>31</v>
      </c>
      <c r="C16" s="216"/>
      <c r="D16" s="35"/>
      <c r="E16" s="36">
        <f t="shared" ref="E16:J16" si="0">SUM(E8:E15)</f>
        <v>441</v>
      </c>
      <c r="F16" s="36">
        <f t="shared" si="0"/>
        <v>477</v>
      </c>
      <c r="G16" s="37">
        <f t="shared" si="0"/>
        <v>243.374</v>
      </c>
      <c r="H16" s="36">
        <f t="shared" si="0"/>
        <v>21475.505999999998</v>
      </c>
      <c r="I16" s="36">
        <f t="shared" si="0"/>
        <v>181588.209</v>
      </c>
      <c r="J16" s="38">
        <f t="shared" si="0"/>
        <v>110.702</v>
      </c>
      <c r="M16" s="180"/>
      <c r="N16" s="180"/>
      <c r="O16" s="180"/>
      <c r="P16" s="180"/>
      <c r="Q16" s="180"/>
    </row>
    <row r="17" spans="1:17" s="33" customFormat="1" ht="20.100000000000001" customHeight="1" x14ac:dyDescent="0.2">
      <c r="D17" s="40"/>
      <c r="E17" s="41"/>
      <c r="F17" s="41"/>
      <c r="G17" s="42"/>
      <c r="H17" s="41"/>
      <c r="I17" s="41"/>
      <c r="M17" s="180"/>
      <c r="N17" s="180"/>
      <c r="O17" s="180"/>
    </row>
    <row r="18" spans="1:17" ht="18" x14ac:dyDescent="0.2">
      <c r="A18" s="4" t="s">
        <v>34</v>
      </c>
      <c r="C18" s="4"/>
    </row>
    <row r="19" spans="1:17" ht="9.9499999999999993" customHeight="1" x14ac:dyDescent="0.2"/>
    <row r="20" spans="1:17" ht="94.5" customHeight="1" x14ac:dyDescent="0.2">
      <c r="B20" s="272"/>
      <c r="C20" s="269"/>
      <c r="D20" s="7" t="s">
        <v>35</v>
      </c>
      <c r="E20" s="7" t="s">
        <v>36</v>
      </c>
      <c r="F20" s="7" t="s">
        <v>37</v>
      </c>
      <c r="G20" s="7" t="s">
        <v>38</v>
      </c>
      <c r="H20" s="7" t="s">
        <v>39</v>
      </c>
    </row>
    <row r="21" spans="1:17" ht="18" customHeight="1" x14ac:dyDescent="0.2">
      <c r="B21" s="270"/>
      <c r="C21" s="271"/>
      <c r="D21" s="17" t="s">
        <v>14</v>
      </c>
      <c r="E21" s="17" t="s">
        <v>14</v>
      </c>
      <c r="F21" s="17" t="s">
        <v>14</v>
      </c>
      <c r="G21" s="17" t="s">
        <v>14</v>
      </c>
      <c r="H21" s="17" t="s">
        <v>14</v>
      </c>
    </row>
    <row r="22" spans="1:17" s="182" customFormat="1" ht="15" customHeight="1" x14ac:dyDescent="0.2">
      <c r="B22" s="264" t="s">
        <v>41</v>
      </c>
      <c r="C22" s="265"/>
      <c r="D22" s="23"/>
      <c r="E22" s="23">
        <v>16610</v>
      </c>
      <c r="F22" s="23">
        <v>964</v>
      </c>
      <c r="G22" s="23"/>
      <c r="H22" s="47">
        <f>SUM(D22:G22)</f>
        <v>17574</v>
      </c>
      <c r="I22" s="193"/>
      <c r="J22" s="180"/>
      <c r="L22" s="181"/>
      <c r="M22" s="180"/>
      <c r="N22" s="180"/>
      <c r="O22" s="180"/>
      <c r="P22" s="180"/>
      <c r="Q22" s="180"/>
    </row>
    <row r="23" spans="1:17" s="182" customFormat="1" ht="15" customHeight="1" x14ac:dyDescent="0.2">
      <c r="B23" s="264" t="s">
        <v>178</v>
      </c>
      <c r="C23" s="265"/>
      <c r="D23" s="23">
        <v>17400</v>
      </c>
      <c r="E23" s="23">
        <v>92200</v>
      </c>
      <c r="F23" s="23"/>
      <c r="G23" s="23">
        <v>15400</v>
      </c>
      <c r="H23" s="47">
        <f>SUM(D23:G23)</f>
        <v>125000</v>
      </c>
      <c r="I23" s="2"/>
      <c r="J23" s="180"/>
      <c r="L23" s="183"/>
      <c r="M23" s="180"/>
      <c r="N23" s="184"/>
      <c r="O23" s="180"/>
      <c r="P23" s="180"/>
      <c r="Q23" s="180"/>
    </row>
    <row r="24" spans="1:17" s="182" customFormat="1" ht="15" customHeight="1" x14ac:dyDescent="0.2">
      <c r="B24" s="264" t="s">
        <v>45</v>
      </c>
      <c r="C24" s="265"/>
      <c r="D24" s="23"/>
      <c r="E24" s="23"/>
      <c r="F24" s="23">
        <v>65.3</v>
      </c>
      <c r="G24" s="23"/>
      <c r="H24" s="47">
        <f t="shared" ref="H24:H29" si="1">SUM(D24:G24)</f>
        <v>65.3</v>
      </c>
      <c r="I24" s="180"/>
      <c r="J24" s="180"/>
      <c r="L24" s="181"/>
      <c r="M24" s="180"/>
      <c r="N24" s="180"/>
      <c r="O24" s="180"/>
      <c r="P24" s="180"/>
      <c r="Q24" s="180"/>
    </row>
    <row r="25" spans="1:17" s="182" customFormat="1" ht="15" customHeight="1" x14ac:dyDescent="0.2">
      <c r="B25" s="264" t="s">
        <v>46</v>
      </c>
      <c r="C25" s="265"/>
      <c r="D25" s="23"/>
      <c r="E25" s="23"/>
      <c r="F25" s="23">
        <v>1841.809</v>
      </c>
      <c r="G25" s="23"/>
      <c r="H25" s="47">
        <f t="shared" si="1"/>
        <v>1841.809</v>
      </c>
      <c r="I25" s="180"/>
      <c r="J25" s="180"/>
      <c r="L25" s="181"/>
      <c r="M25" s="180"/>
      <c r="N25" s="180"/>
      <c r="O25" s="180"/>
      <c r="P25" s="180"/>
      <c r="Q25" s="180"/>
    </row>
    <row r="26" spans="1:17" s="182" customFormat="1" ht="15" customHeight="1" x14ac:dyDescent="0.2">
      <c r="B26" s="264" t="s">
        <v>179</v>
      </c>
      <c r="C26" s="265"/>
      <c r="D26" s="23"/>
      <c r="E26" s="23"/>
      <c r="F26" s="23">
        <v>691.9</v>
      </c>
      <c r="G26" s="23">
        <v>253.2</v>
      </c>
      <c r="H26" s="47">
        <f t="shared" si="1"/>
        <v>945.09999999999991</v>
      </c>
      <c r="I26" s="180"/>
      <c r="J26" s="180"/>
      <c r="L26" s="181"/>
      <c r="M26" s="180"/>
      <c r="N26" s="180"/>
      <c r="O26" s="180"/>
      <c r="P26" s="180"/>
      <c r="Q26" s="180"/>
    </row>
    <row r="27" spans="1:17" s="182" customFormat="1" ht="15" customHeight="1" x14ac:dyDescent="0.2">
      <c r="B27" s="264" t="s">
        <v>180</v>
      </c>
      <c r="C27" s="265"/>
      <c r="D27" s="23"/>
      <c r="E27" s="23"/>
      <c r="F27" s="23">
        <v>3535</v>
      </c>
      <c r="G27" s="23"/>
      <c r="H27" s="47">
        <f t="shared" si="1"/>
        <v>3535</v>
      </c>
      <c r="I27" s="2"/>
      <c r="J27" s="180"/>
      <c r="L27" s="181"/>
      <c r="M27" s="180"/>
      <c r="N27" s="180"/>
      <c r="O27" s="180"/>
      <c r="P27" s="180"/>
      <c r="Q27" s="180"/>
    </row>
    <row r="28" spans="1:17" s="182" customFormat="1" ht="15" customHeight="1" x14ac:dyDescent="0.2">
      <c r="B28" s="264" t="s">
        <v>50</v>
      </c>
      <c r="C28" s="265"/>
      <c r="D28" s="23"/>
      <c r="E28" s="23">
        <v>65</v>
      </c>
      <c r="F28" s="23">
        <v>1266</v>
      </c>
      <c r="G28" s="23">
        <v>29276</v>
      </c>
      <c r="H28" s="47">
        <f t="shared" si="1"/>
        <v>30607</v>
      </c>
      <c r="I28" s="180"/>
      <c r="J28" s="180"/>
      <c r="L28" s="181"/>
      <c r="M28" s="180"/>
      <c r="N28" s="180"/>
      <c r="O28" s="180"/>
      <c r="P28" s="180"/>
      <c r="Q28" s="180"/>
    </row>
    <row r="29" spans="1:17" s="182" customFormat="1" ht="15" customHeight="1" x14ac:dyDescent="0.2">
      <c r="B29" s="267" t="s">
        <v>51</v>
      </c>
      <c r="C29" s="268"/>
      <c r="D29" s="23"/>
      <c r="E29" s="23">
        <v>920</v>
      </c>
      <c r="F29" s="23">
        <v>1100</v>
      </c>
      <c r="G29" s="23"/>
      <c r="H29" s="47">
        <f t="shared" si="1"/>
        <v>2020</v>
      </c>
      <c r="I29" s="180"/>
      <c r="J29" s="180"/>
      <c r="L29" s="181"/>
      <c r="M29" s="180"/>
      <c r="N29" s="180"/>
      <c r="O29" s="180"/>
      <c r="P29" s="180"/>
      <c r="Q29" s="180"/>
    </row>
    <row r="30" spans="1:17" s="33" customFormat="1" ht="19.5" customHeight="1" x14ac:dyDescent="0.2">
      <c r="B30" s="204" t="s">
        <v>31</v>
      </c>
      <c r="C30" s="216"/>
      <c r="D30" s="52">
        <f>SUM(D22:D29)</f>
        <v>17400</v>
      </c>
      <c r="E30" s="52">
        <f>SUM(E22:E29)</f>
        <v>109795</v>
      </c>
      <c r="F30" s="52">
        <f>SUM(F22:F29)</f>
        <v>9464.009</v>
      </c>
      <c r="G30" s="52">
        <f>SUM(G22:G29)</f>
        <v>44929.2</v>
      </c>
      <c r="H30" s="52">
        <f>SUM(H22:H29)</f>
        <v>181588.209</v>
      </c>
      <c r="I30" s="180"/>
      <c r="J30" s="180"/>
      <c r="M30" s="180"/>
      <c r="N30" s="180"/>
      <c r="O30" s="180"/>
      <c r="P30" s="180"/>
      <c r="Q30" s="180"/>
    </row>
    <row r="31" spans="1:17" s="33" customFormat="1" ht="19.5" customHeight="1" x14ac:dyDescent="0.2">
      <c r="D31" s="53"/>
      <c r="E31" s="53"/>
      <c r="F31" s="53"/>
      <c r="G31" s="53"/>
      <c r="H31" s="53"/>
      <c r="I31" s="180"/>
      <c r="J31" s="180"/>
      <c r="M31" s="180"/>
      <c r="N31" s="180"/>
      <c r="O31" s="180"/>
      <c r="P31" s="180"/>
      <c r="Q31" s="180"/>
    </row>
    <row r="32" spans="1:17" ht="18" customHeight="1" x14ac:dyDescent="0.2">
      <c r="A32" s="4" t="s">
        <v>52</v>
      </c>
      <c r="C32" s="4"/>
    </row>
    <row r="33" spans="2:10" ht="9.9499999999999993" customHeight="1" x14ac:dyDescent="0.2"/>
    <row r="34" spans="2:10" ht="110.1" customHeight="1" x14ac:dyDescent="0.2">
      <c r="B34" s="186"/>
      <c r="C34" s="194"/>
      <c r="D34" s="7" t="s">
        <v>53</v>
      </c>
      <c r="E34" s="7" t="s">
        <v>54</v>
      </c>
      <c r="F34" s="7" t="s">
        <v>55</v>
      </c>
      <c r="G34" s="217" t="s">
        <v>56</v>
      </c>
      <c r="H34" s="269"/>
    </row>
    <row r="35" spans="2:10" ht="18" customHeight="1" x14ac:dyDescent="0.2">
      <c r="B35" s="191"/>
      <c r="C35" s="195"/>
      <c r="D35" s="56"/>
      <c r="E35" s="17" t="s">
        <v>12</v>
      </c>
      <c r="F35" s="188"/>
      <c r="G35" s="270"/>
      <c r="H35" s="271"/>
    </row>
    <row r="36" spans="2:10" ht="15" customHeight="1" x14ac:dyDescent="0.2">
      <c r="B36" s="264" t="s">
        <v>41</v>
      </c>
      <c r="C36" s="265"/>
      <c r="D36" s="13"/>
      <c r="E36" s="13"/>
      <c r="F36" s="13"/>
      <c r="G36" s="208"/>
      <c r="H36" s="223"/>
      <c r="J36" s="196"/>
    </row>
    <row r="37" spans="2:10" ht="15" customHeight="1" x14ac:dyDescent="0.2">
      <c r="B37" s="189"/>
      <c r="C37" s="190" t="s">
        <v>138</v>
      </c>
      <c r="D37" s="57">
        <v>2012</v>
      </c>
      <c r="E37" s="28">
        <v>5.5</v>
      </c>
      <c r="F37" s="57">
        <v>1</v>
      </c>
      <c r="G37" s="210" t="s">
        <v>61</v>
      </c>
      <c r="H37" s="211"/>
    </row>
    <row r="38" spans="2:10" ht="15" customHeight="1" x14ac:dyDescent="0.2">
      <c r="B38" s="189"/>
      <c r="C38" s="190" t="s">
        <v>66</v>
      </c>
      <c r="D38" s="57">
        <v>2012</v>
      </c>
      <c r="E38" s="28">
        <v>4</v>
      </c>
      <c r="F38" s="57">
        <v>1</v>
      </c>
      <c r="G38" s="210" t="s">
        <v>61</v>
      </c>
      <c r="H38" s="211"/>
    </row>
    <row r="39" spans="2:10" s="64" customFormat="1" ht="6" customHeight="1" x14ac:dyDescent="0.2">
      <c r="B39" s="60"/>
      <c r="C39" s="61"/>
      <c r="D39" s="62"/>
      <c r="E39" s="63"/>
      <c r="F39" s="62"/>
      <c r="G39" s="210"/>
      <c r="H39" s="211"/>
    </row>
    <row r="40" spans="2:10" ht="15" customHeight="1" x14ac:dyDescent="0.2">
      <c r="B40" s="264" t="s">
        <v>178</v>
      </c>
      <c r="C40" s="265"/>
      <c r="D40" s="13"/>
      <c r="E40" s="13"/>
      <c r="F40" s="13"/>
      <c r="G40" s="208"/>
      <c r="H40" s="223"/>
      <c r="J40" s="196"/>
    </row>
    <row r="41" spans="2:10" ht="15" customHeight="1" x14ac:dyDescent="0.2">
      <c r="B41" s="189"/>
      <c r="C41" s="190" t="s">
        <v>68</v>
      </c>
      <c r="D41" s="57" t="s">
        <v>144</v>
      </c>
      <c r="E41" s="28">
        <v>35</v>
      </c>
      <c r="F41" s="57">
        <v>10</v>
      </c>
      <c r="G41" s="210" t="s">
        <v>70</v>
      </c>
      <c r="H41" s="211"/>
    </row>
    <row r="42" spans="2:10" ht="15" customHeight="1" x14ac:dyDescent="0.2">
      <c r="B42" s="189"/>
      <c r="C42" s="190" t="s">
        <v>167</v>
      </c>
      <c r="D42" s="57">
        <v>2007</v>
      </c>
      <c r="E42" s="28">
        <v>60</v>
      </c>
      <c r="F42" s="57">
        <v>5</v>
      </c>
      <c r="G42" s="210" t="s">
        <v>61</v>
      </c>
      <c r="H42" s="211"/>
    </row>
    <row r="43" spans="2:10" ht="15" customHeight="1" x14ac:dyDescent="0.2">
      <c r="B43" s="189"/>
      <c r="C43" s="190" t="s">
        <v>155</v>
      </c>
      <c r="D43" s="57" t="s">
        <v>107</v>
      </c>
      <c r="E43" s="28">
        <v>2</v>
      </c>
      <c r="F43" s="57">
        <v>2</v>
      </c>
      <c r="G43" s="210" t="s">
        <v>59</v>
      </c>
      <c r="H43" s="211"/>
    </row>
    <row r="44" spans="2:10" s="64" customFormat="1" ht="6" customHeight="1" x14ac:dyDescent="0.2">
      <c r="B44" s="60"/>
      <c r="C44" s="61"/>
      <c r="D44" s="62"/>
      <c r="E44" s="63"/>
      <c r="F44" s="62"/>
      <c r="G44" s="210"/>
      <c r="H44" s="211"/>
    </row>
    <row r="45" spans="2:10" ht="15" customHeight="1" x14ac:dyDescent="0.2">
      <c r="B45" s="264" t="s">
        <v>45</v>
      </c>
      <c r="C45" s="265"/>
      <c r="D45" s="57"/>
      <c r="E45" s="28"/>
      <c r="F45" s="57"/>
      <c r="G45" s="210"/>
      <c r="H45" s="211"/>
    </row>
    <row r="46" spans="2:10" ht="15" customHeight="1" x14ac:dyDescent="0.2">
      <c r="B46" s="189"/>
      <c r="C46" s="190" t="s">
        <v>83</v>
      </c>
      <c r="D46" s="57">
        <v>2011</v>
      </c>
      <c r="E46" s="28">
        <v>0.4</v>
      </c>
      <c r="F46" s="57">
        <v>1</v>
      </c>
      <c r="G46" s="210" t="s">
        <v>59</v>
      </c>
      <c r="H46" s="211"/>
    </row>
    <row r="47" spans="2:10" s="64" customFormat="1" ht="6" customHeight="1" x14ac:dyDescent="0.2">
      <c r="B47" s="60"/>
      <c r="C47" s="61"/>
      <c r="D47" s="62"/>
      <c r="E47" s="63"/>
      <c r="F47" s="62"/>
      <c r="G47" s="210"/>
      <c r="H47" s="211"/>
    </row>
    <row r="48" spans="2:10" ht="15" customHeight="1" x14ac:dyDescent="0.2">
      <c r="B48" s="201" t="s">
        <v>46</v>
      </c>
      <c r="C48" s="265"/>
      <c r="D48" s="57"/>
      <c r="E48" s="28"/>
      <c r="F48" s="57"/>
      <c r="G48" s="210"/>
      <c r="H48" s="211"/>
    </row>
    <row r="49" spans="2:8" ht="15" customHeight="1" x14ac:dyDescent="0.2">
      <c r="B49" s="189"/>
      <c r="C49" s="190" t="s">
        <v>170</v>
      </c>
      <c r="D49" s="57">
        <v>2008</v>
      </c>
      <c r="E49" s="28">
        <v>0.6</v>
      </c>
      <c r="F49" s="57">
        <v>1</v>
      </c>
      <c r="G49" s="210" t="s">
        <v>59</v>
      </c>
      <c r="H49" s="211"/>
    </row>
    <row r="50" spans="2:8" ht="15" customHeight="1" x14ac:dyDescent="0.2">
      <c r="B50" s="189"/>
      <c r="C50" s="190" t="s">
        <v>171</v>
      </c>
      <c r="D50" s="57">
        <v>2014</v>
      </c>
      <c r="E50" s="28">
        <v>0.9</v>
      </c>
      <c r="F50" s="57">
        <v>1</v>
      </c>
      <c r="G50" s="210" t="s">
        <v>37</v>
      </c>
      <c r="H50" s="211"/>
    </row>
    <row r="51" spans="2:8" s="64" customFormat="1" ht="6" customHeight="1" x14ac:dyDescent="0.2">
      <c r="B51" s="60"/>
      <c r="C51" s="61"/>
      <c r="D51" s="62"/>
      <c r="E51" s="63"/>
      <c r="F51" s="62"/>
      <c r="G51" s="210"/>
      <c r="H51" s="211"/>
    </row>
    <row r="52" spans="2:8" ht="15" customHeight="1" x14ac:dyDescent="0.2">
      <c r="B52" s="201" t="s">
        <v>179</v>
      </c>
      <c r="C52" s="265"/>
      <c r="D52" s="57"/>
      <c r="E52" s="28"/>
      <c r="F52" s="57"/>
      <c r="G52" s="210"/>
      <c r="H52" s="211"/>
    </row>
    <row r="53" spans="2:8" ht="15" customHeight="1" x14ac:dyDescent="0.2">
      <c r="B53" s="189"/>
      <c r="C53" s="190" t="s">
        <v>89</v>
      </c>
      <c r="D53" s="57">
        <v>2012</v>
      </c>
      <c r="E53" s="28">
        <v>1.5</v>
      </c>
      <c r="F53" s="57">
        <v>1</v>
      </c>
      <c r="G53" s="210" t="s">
        <v>59</v>
      </c>
      <c r="H53" s="211"/>
    </row>
    <row r="54" spans="2:8" ht="15" customHeight="1" x14ac:dyDescent="0.2">
      <c r="B54" s="189"/>
      <c r="C54" s="190" t="s">
        <v>90</v>
      </c>
      <c r="D54" s="57">
        <v>2014</v>
      </c>
      <c r="E54" s="28">
        <v>1</v>
      </c>
      <c r="F54" s="57">
        <v>1</v>
      </c>
      <c r="G54" s="210" t="s">
        <v>59</v>
      </c>
      <c r="H54" s="211"/>
    </row>
    <row r="55" spans="2:8" s="64" customFormat="1" ht="6" customHeight="1" x14ac:dyDescent="0.2">
      <c r="B55" s="60"/>
      <c r="C55" s="61"/>
      <c r="D55" s="62"/>
      <c r="E55" s="63"/>
      <c r="F55" s="62"/>
      <c r="G55" s="210"/>
      <c r="H55" s="211"/>
    </row>
    <row r="56" spans="2:8" ht="15" customHeight="1" x14ac:dyDescent="0.2">
      <c r="B56" s="201" t="s">
        <v>180</v>
      </c>
      <c r="C56" s="265"/>
      <c r="D56" s="57"/>
      <c r="E56" s="28"/>
      <c r="F56" s="57"/>
      <c r="G56" s="210"/>
      <c r="H56" s="211"/>
    </row>
    <row r="57" spans="2:8" ht="15" customHeight="1" x14ac:dyDescent="0.2">
      <c r="B57" s="189"/>
      <c r="C57" s="190" t="s">
        <v>181</v>
      </c>
      <c r="D57" s="57" t="s">
        <v>173</v>
      </c>
      <c r="E57" s="28">
        <v>8.6039999999999992</v>
      </c>
      <c r="F57" s="57">
        <v>8</v>
      </c>
      <c r="G57" s="210" t="s">
        <v>59</v>
      </c>
      <c r="H57" s="211"/>
    </row>
    <row r="58" spans="2:8" s="64" customFormat="1" ht="6" customHeight="1" x14ac:dyDescent="0.2">
      <c r="B58" s="60"/>
      <c r="C58" s="61"/>
      <c r="D58" s="62"/>
      <c r="E58" s="63"/>
      <c r="F58" s="62"/>
      <c r="G58" s="210"/>
      <c r="H58" s="211"/>
    </row>
    <row r="59" spans="2:8" ht="15" customHeight="1" x14ac:dyDescent="0.2">
      <c r="B59" s="264" t="s">
        <v>50</v>
      </c>
      <c r="C59" s="265"/>
      <c r="D59" s="57"/>
      <c r="E59" s="28"/>
      <c r="F59" s="57"/>
      <c r="G59" s="210"/>
      <c r="H59" s="211"/>
    </row>
    <row r="60" spans="2:8" ht="15" customHeight="1" x14ac:dyDescent="0.2">
      <c r="B60" s="189"/>
      <c r="C60" s="190" t="s">
        <v>96</v>
      </c>
      <c r="D60" s="57" t="s">
        <v>97</v>
      </c>
      <c r="E60" s="28">
        <v>2</v>
      </c>
      <c r="F60" s="57"/>
      <c r="G60" s="210" t="s">
        <v>61</v>
      </c>
      <c r="H60" s="211"/>
    </row>
    <row r="61" spans="2:8" ht="15" customHeight="1" x14ac:dyDescent="0.2">
      <c r="B61" s="189"/>
      <c r="C61" s="190" t="s">
        <v>98</v>
      </c>
      <c r="D61" s="57" t="s">
        <v>99</v>
      </c>
      <c r="E61" s="28">
        <v>2</v>
      </c>
      <c r="F61" s="57"/>
      <c r="G61" s="210" t="s">
        <v>61</v>
      </c>
      <c r="H61" s="211"/>
    </row>
    <row r="62" spans="2:8" ht="15" customHeight="1" x14ac:dyDescent="0.2">
      <c r="B62" s="189"/>
      <c r="C62" s="190" t="s">
        <v>100</v>
      </c>
      <c r="D62" s="57" t="s">
        <v>144</v>
      </c>
      <c r="E62" s="28">
        <v>9.8000000000000007</v>
      </c>
      <c r="F62" s="57"/>
      <c r="G62" s="210" t="s">
        <v>59</v>
      </c>
      <c r="H62" s="211"/>
    </row>
    <row r="63" spans="2:8" ht="15" customHeight="1" x14ac:dyDescent="0.2">
      <c r="B63" s="189"/>
      <c r="C63" s="190" t="s">
        <v>96</v>
      </c>
      <c r="D63" s="57" t="s">
        <v>102</v>
      </c>
      <c r="E63" s="28">
        <v>2.7</v>
      </c>
      <c r="F63" s="57"/>
      <c r="G63" s="210" t="s">
        <v>59</v>
      </c>
      <c r="H63" s="211"/>
    </row>
    <row r="64" spans="2:8" ht="15" customHeight="1" x14ac:dyDescent="0.2">
      <c r="B64" s="189"/>
      <c r="C64" s="190" t="s">
        <v>98</v>
      </c>
      <c r="D64" s="57" t="s">
        <v>103</v>
      </c>
      <c r="E64" s="28">
        <v>3.9</v>
      </c>
      <c r="F64" s="57"/>
      <c r="G64" s="210" t="s">
        <v>59</v>
      </c>
      <c r="H64" s="211"/>
    </row>
    <row r="65" spans="1:8" s="64" customFormat="1" ht="6" customHeight="1" x14ac:dyDescent="0.2">
      <c r="B65" s="60"/>
      <c r="C65" s="61"/>
      <c r="D65" s="62"/>
      <c r="E65" s="63"/>
      <c r="F65" s="62"/>
      <c r="G65" s="210"/>
      <c r="H65" s="211"/>
    </row>
    <row r="66" spans="1:8" ht="15" customHeight="1" x14ac:dyDescent="0.2">
      <c r="B66" s="264" t="s">
        <v>51</v>
      </c>
      <c r="C66" s="265"/>
      <c r="D66" s="57"/>
      <c r="E66" s="28"/>
      <c r="F66" s="57"/>
      <c r="G66" s="210"/>
      <c r="H66" s="211"/>
    </row>
    <row r="67" spans="1:8" ht="15" customHeight="1" x14ac:dyDescent="0.2">
      <c r="B67" s="189"/>
      <c r="C67" s="190" t="s">
        <v>159</v>
      </c>
      <c r="D67" s="57">
        <v>2002</v>
      </c>
      <c r="E67" s="28">
        <v>0.5</v>
      </c>
      <c r="F67" s="57">
        <v>1</v>
      </c>
      <c r="G67" s="210" t="s">
        <v>61</v>
      </c>
      <c r="H67" s="211"/>
    </row>
    <row r="68" spans="1:8" ht="15" customHeight="1" x14ac:dyDescent="0.2">
      <c r="B68" s="189"/>
      <c r="C68" s="190" t="s">
        <v>160</v>
      </c>
      <c r="D68" s="57">
        <v>2010</v>
      </c>
      <c r="E68" s="28">
        <v>1.2</v>
      </c>
      <c r="F68" s="57">
        <v>1</v>
      </c>
      <c r="G68" s="210" t="s">
        <v>59</v>
      </c>
      <c r="H68" s="211"/>
    </row>
    <row r="69" spans="1:8" ht="6" customHeight="1" x14ac:dyDescent="0.2">
      <c r="B69" s="191"/>
      <c r="C69" s="192"/>
      <c r="D69" s="67"/>
      <c r="E69" s="68"/>
      <c r="F69" s="57"/>
      <c r="G69" s="210"/>
      <c r="H69" s="211"/>
    </row>
    <row r="70" spans="1:8" ht="20.100000000000001" customHeight="1" x14ac:dyDescent="0.2">
      <c r="B70" s="204" t="s">
        <v>31</v>
      </c>
      <c r="C70" s="266"/>
      <c r="D70" s="36"/>
      <c r="E70" s="71">
        <f>SUM(E37:E68)</f>
        <v>141.60399999999998</v>
      </c>
      <c r="F70" s="36"/>
      <c r="G70" s="212"/>
      <c r="H70" s="205"/>
    </row>
    <row r="71" spans="1:8" ht="20.100000000000001" customHeight="1" x14ac:dyDescent="0.2">
      <c r="B71" s="33"/>
      <c r="C71" s="40"/>
      <c r="D71" s="41"/>
      <c r="E71" s="42"/>
      <c r="F71" s="41"/>
      <c r="G71" s="197"/>
    </row>
    <row r="72" spans="1:8" ht="20.100000000000001" customHeight="1" x14ac:dyDescent="0.2">
      <c r="A72" s="4" t="s">
        <v>182</v>
      </c>
      <c r="C72" s="40"/>
      <c r="D72" s="41"/>
      <c r="E72" s="42"/>
      <c r="F72" s="41"/>
      <c r="G72" s="197"/>
    </row>
    <row r="73" spans="1:8" ht="9.9499999999999993" customHeight="1" x14ac:dyDescent="0.2"/>
    <row r="74" spans="1:8" ht="110.1" customHeight="1" x14ac:dyDescent="0.2">
      <c r="B74" s="186"/>
      <c r="C74" s="194"/>
      <c r="D74" s="7" t="s">
        <v>53</v>
      </c>
      <c r="E74" s="7" t="s">
        <v>54</v>
      </c>
      <c r="F74" s="7" t="s">
        <v>106</v>
      </c>
    </row>
    <row r="75" spans="1:8" ht="18" customHeight="1" x14ac:dyDescent="0.2">
      <c r="B75" s="191"/>
      <c r="C75" s="195"/>
      <c r="D75" s="56"/>
      <c r="E75" s="17" t="s">
        <v>12</v>
      </c>
      <c r="F75" s="198"/>
    </row>
    <row r="76" spans="1:8" ht="15" customHeight="1" x14ac:dyDescent="0.2">
      <c r="B76" s="264" t="s">
        <v>178</v>
      </c>
      <c r="C76" s="265"/>
      <c r="D76" s="13"/>
      <c r="E76" s="13"/>
      <c r="F76" s="74"/>
      <c r="G76" s="187"/>
    </row>
    <row r="77" spans="1:8" ht="15" customHeight="1" x14ac:dyDescent="0.2">
      <c r="B77" s="189"/>
      <c r="C77" s="190" t="s">
        <v>68</v>
      </c>
      <c r="D77" s="57" t="s">
        <v>107</v>
      </c>
      <c r="E77" s="28">
        <v>40</v>
      </c>
      <c r="F77" s="75" t="s">
        <v>108</v>
      </c>
      <c r="G77" s="210"/>
      <c r="H77" s="213"/>
    </row>
    <row r="78" spans="1:8" ht="15" customHeight="1" x14ac:dyDescent="0.2">
      <c r="B78" s="189"/>
      <c r="C78" s="190" t="s">
        <v>109</v>
      </c>
      <c r="D78" s="57">
        <v>2007</v>
      </c>
      <c r="E78" s="28">
        <v>30</v>
      </c>
      <c r="F78" s="75" t="s">
        <v>108</v>
      </c>
      <c r="G78" s="210"/>
      <c r="H78" s="213"/>
    </row>
    <row r="79" spans="1:8" s="64" customFormat="1" ht="6" customHeight="1" x14ac:dyDescent="0.2">
      <c r="B79" s="60"/>
      <c r="C79" s="61"/>
      <c r="D79" s="62"/>
      <c r="E79" s="63"/>
      <c r="F79" s="76"/>
      <c r="G79" s="187"/>
      <c r="H79" s="180"/>
    </row>
    <row r="80" spans="1:8" s="64" customFormat="1" ht="15" customHeight="1" x14ac:dyDescent="0.2">
      <c r="B80" s="18" t="s">
        <v>179</v>
      </c>
      <c r="C80" s="19"/>
      <c r="D80" s="57"/>
      <c r="E80" s="28"/>
      <c r="F80" s="74"/>
      <c r="G80" s="187"/>
      <c r="H80" s="180"/>
    </row>
    <row r="81" spans="1:8" ht="15" customHeight="1" x14ac:dyDescent="0.2">
      <c r="B81" s="189"/>
      <c r="C81" s="190" t="s">
        <v>113</v>
      </c>
      <c r="D81" s="57">
        <v>2012</v>
      </c>
      <c r="E81" s="28">
        <v>0.5</v>
      </c>
      <c r="F81" s="75" t="s">
        <v>114</v>
      </c>
      <c r="G81" s="210"/>
      <c r="H81" s="213"/>
    </row>
    <row r="82" spans="1:8" ht="15" customHeight="1" x14ac:dyDescent="0.2">
      <c r="B82" s="189"/>
      <c r="C82" s="190" t="s">
        <v>90</v>
      </c>
      <c r="D82" s="57">
        <v>2014</v>
      </c>
      <c r="E82" s="28">
        <v>0.4</v>
      </c>
      <c r="F82" s="75" t="s">
        <v>114</v>
      </c>
      <c r="G82" s="210"/>
      <c r="H82" s="213"/>
    </row>
    <row r="83" spans="1:8" s="64" customFormat="1" ht="6" customHeight="1" x14ac:dyDescent="0.2">
      <c r="B83" s="60"/>
      <c r="C83" s="61"/>
      <c r="D83" s="62"/>
      <c r="E83" s="63"/>
      <c r="F83" s="76"/>
      <c r="G83" s="187"/>
      <c r="H83" s="180"/>
    </row>
    <row r="84" spans="1:8" ht="15" customHeight="1" x14ac:dyDescent="0.2">
      <c r="B84" s="264" t="s">
        <v>50</v>
      </c>
      <c r="C84" s="265"/>
      <c r="D84" s="57"/>
      <c r="E84" s="28"/>
      <c r="F84" s="74"/>
      <c r="G84" s="187"/>
    </row>
    <row r="85" spans="1:8" ht="15" customHeight="1" x14ac:dyDescent="0.2">
      <c r="B85" s="189"/>
      <c r="C85" s="190" t="s">
        <v>117</v>
      </c>
      <c r="D85" s="57">
        <v>2009</v>
      </c>
      <c r="E85" s="28">
        <v>40</v>
      </c>
      <c r="F85" s="75" t="s">
        <v>118</v>
      </c>
      <c r="G85" s="210"/>
      <c r="H85" s="213"/>
    </row>
    <row r="86" spans="1:8" ht="6" customHeight="1" x14ac:dyDescent="0.2">
      <c r="B86" s="191"/>
      <c r="C86" s="192"/>
      <c r="D86" s="67"/>
      <c r="E86" s="68"/>
      <c r="F86" s="77"/>
    </row>
    <row r="87" spans="1:8" ht="20.100000000000001" customHeight="1" x14ac:dyDescent="0.2">
      <c r="B87" s="204" t="s">
        <v>31</v>
      </c>
      <c r="C87" s="266"/>
      <c r="D87" s="36"/>
      <c r="E87" s="78">
        <f>SUM(E76:E85)</f>
        <v>110.9</v>
      </c>
      <c r="F87" s="79"/>
    </row>
    <row r="88" spans="1:8" ht="10.5" customHeight="1" x14ac:dyDescent="0.2">
      <c r="B88" s="33"/>
      <c r="D88" s="41"/>
      <c r="E88" s="42"/>
      <c r="F88" s="80"/>
    </row>
    <row r="89" spans="1:8" ht="15" x14ac:dyDescent="0.2">
      <c r="B89" s="33" t="s">
        <v>183</v>
      </c>
      <c r="C89" s="40"/>
      <c r="D89" s="41"/>
      <c r="E89" s="42"/>
      <c r="F89" s="41"/>
      <c r="G89" s="197"/>
    </row>
    <row r="90" spans="1:8" ht="15" x14ac:dyDescent="0.2">
      <c r="B90" s="33" t="s">
        <v>184</v>
      </c>
      <c r="C90" s="40"/>
      <c r="D90" s="41"/>
      <c r="E90" s="42"/>
      <c r="F90" s="41"/>
      <c r="G90" s="197"/>
    </row>
    <row r="91" spans="1:8" ht="20.100000000000001" customHeight="1" x14ac:dyDescent="0.2">
      <c r="B91" s="33"/>
      <c r="C91" s="40"/>
      <c r="D91" s="41"/>
      <c r="E91" s="42"/>
      <c r="F91" s="41"/>
      <c r="G91" s="197"/>
    </row>
    <row r="92" spans="1:8" ht="18" x14ac:dyDescent="0.2">
      <c r="A92" s="4" t="s">
        <v>121</v>
      </c>
    </row>
    <row r="93" spans="1:8" ht="9.9499999999999993" customHeight="1" x14ac:dyDescent="0.2"/>
    <row r="94" spans="1:8" ht="110.1" customHeight="1" x14ac:dyDescent="0.2">
      <c r="B94" s="186"/>
      <c r="C94" s="194"/>
      <c r="D94" s="7" t="s">
        <v>53</v>
      </c>
      <c r="E94" s="7" t="s">
        <v>122</v>
      </c>
      <c r="F94" s="7" t="s">
        <v>123</v>
      </c>
    </row>
    <row r="95" spans="1:8" ht="18" x14ac:dyDescent="0.2">
      <c r="B95" s="191"/>
      <c r="C95" s="195"/>
      <c r="D95" s="83"/>
      <c r="E95" s="83" t="s">
        <v>12</v>
      </c>
      <c r="F95" s="83" t="s">
        <v>124</v>
      </c>
    </row>
    <row r="96" spans="1:8" ht="15" customHeight="1" x14ac:dyDescent="0.2">
      <c r="B96" s="264" t="s">
        <v>41</v>
      </c>
      <c r="C96" s="265"/>
      <c r="D96" s="84"/>
      <c r="E96" s="85"/>
      <c r="F96" s="6"/>
    </row>
    <row r="97" spans="2:7" ht="15" customHeight="1" x14ac:dyDescent="0.2">
      <c r="B97" s="189"/>
      <c r="C97" s="182" t="s">
        <v>138</v>
      </c>
      <c r="D97" s="57">
        <v>2012</v>
      </c>
      <c r="E97" s="86">
        <v>1.3</v>
      </c>
      <c r="F97" s="47">
        <v>160</v>
      </c>
    </row>
    <row r="98" spans="2:7" ht="15" customHeight="1" x14ac:dyDescent="0.2">
      <c r="B98" s="187"/>
      <c r="C98" s="180" t="s">
        <v>66</v>
      </c>
      <c r="D98" s="57">
        <v>2012</v>
      </c>
      <c r="E98" s="86">
        <v>1.3</v>
      </c>
      <c r="F98" s="47">
        <v>160</v>
      </c>
    </row>
    <row r="99" spans="2:7" ht="6" customHeight="1" x14ac:dyDescent="0.2">
      <c r="B99" s="60"/>
      <c r="C99" s="89"/>
      <c r="D99" s="62"/>
      <c r="E99" s="86"/>
      <c r="F99" s="62"/>
    </row>
    <row r="100" spans="2:7" ht="15" customHeight="1" x14ac:dyDescent="0.2">
      <c r="B100" s="264" t="s">
        <v>178</v>
      </c>
      <c r="C100" s="265"/>
      <c r="D100" s="13"/>
      <c r="E100" s="90"/>
      <c r="F100" s="12"/>
    </row>
    <row r="101" spans="2:7" ht="15" customHeight="1" x14ac:dyDescent="0.2">
      <c r="B101" s="189"/>
      <c r="C101" s="182" t="s">
        <v>68</v>
      </c>
      <c r="D101" s="57">
        <v>2001</v>
      </c>
      <c r="E101" s="86">
        <v>3</v>
      </c>
      <c r="F101" s="47">
        <v>1000</v>
      </c>
    </row>
    <row r="102" spans="2:7" ht="15" customHeight="1" x14ac:dyDescent="0.2">
      <c r="B102" s="189"/>
      <c r="C102" s="182" t="s">
        <v>185</v>
      </c>
      <c r="D102" s="57">
        <v>2011</v>
      </c>
      <c r="E102" s="86">
        <v>20</v>
      </c>
      <c r="F102" s="47">
        <v>11000</v>
      </c>
    </row>
    <row r="103" spans="2:7" ht="6" customHeight="1" x14ac:dyDescent="0.2">
      <c r="B103" s="60"/>
      <c r="C103" s="89"/>
      <c r="D103" s="62"/>
      <c r="E103" s="86"/>
      <c r="F103" s="62"/>
    </row>
    <row r="104" spans="2:7" ht="15" customHeight="1" x14ac:dyDescent="0.2">
      <c r="B104" s="264" t="s">
        <v>45</v>
      </c>
      <c r="C104" s="265"/>
      <c r="D104" s="57"/>
      <c r="E104" s="86"/>
      <c r="F104" s="57"/>
    </row>
    <row r="105" spans="2:7" ht="15" customHeight="1" x14ac:dyDescent="0.2">
      <c r="B105" s="189"/>
      <c r="C105" s="182" t="s">
        <v>83</v>
      </c>
      <c r="D105" s="57">
        <v>2001</v>
      </c>
      <c r="E105" s="86">
        <v>0.6</v>
      </c>
      <c r="F105" s="57">
        <v>200</v>
      </c>
    </row>
    <row r="106" spans="2:7" ht="6" customHeight="1" x14ac:dyDescent="0.2">
      <c r="B106" s="60"/>
      <c r="C106" s="89"/>
      <c r="D106" s="62"/>
      <c r="E106" s="86"/>
      <c r="F106" s="62"/>
    </row>
    <row r="107" spans="2:7" ht="15" customHeight="1" x14ac:dyDescent="0.2">
      <c r="B107" s="264" t="s">
        <v>50</v>
      </c>
      <c r="C107" s="265"/>
      <c r="D107" s="57"/>
      <c r="E107" s="86"/>
      <c r="F107" s="57"/>
    </row>
    <row r="108" spans="2:7" ht="15" customHeight="1" x14ac:dyDescent="0.2">
      <c r="B108" s="189"/>
      <c r="C108" s="182" t="s">
        <v>117</v>
      </c>
      <c r="D108" s="57">
        <v>2009</v>
      </c>
      <c r="E108" s="86">
        <v>40</v>
      </c>
      <c r="F108" s="47">
        <v>17000</v>
      </c>
    </row>
    <row r="109" spans="2:7" ht="6" customHeight="1" x14ac:dyDescent="0.2">
      <c r="B109" s="189"/>
      <c r="C109" s="182"/>
      <c r="D109" s="57"/>
      <c r="E109" s="91"/>
      <c r="F109" s="57"/>
    </row>
    <row r="110" spans="2:7" ht="19.5" customHeight="1" x14ac:dyDescent="0.2">
      <c r="B110" s="204" t="s">
        <v>31</v>
      </c>
      <c r="C110" s="266"/>
      <c r="D110" s="36"/>
      <c r="E110" s="78">
        <f>SUM(E97:E108)</f>
        <v>66.2</v>
      </c>
      <c r="F110" s="52">
        <f>SUM(F97:F108)</f>
        <v>29520</v>
      </c>
    </row>
    <row r="111" spans="2:7" ht="20.100000000000001" customHeight="1" x14ac:dyDescent="0.2">
      <c r="B111" s="33"/>
      <c r="C111" s="40"/>
      <c r="D111" s="41"/>
      <c r="E111" s="42"/>
      <c r="F111" s="41"/>
      <c r="G111" s="197"/>
    </row>
  </sheetData>
  <mergeCells count="85">
    <mergeCell ref="J5:J6"/>
    <mergeCell ref="B7:C7"/>
    <mergeCell ref="B13:C13"/>
    <mergeCell ref="B5:C6"/>
    <mergeCell ref="D5:D6"/>
    <mergeCell ref="E5:H5"/>
    <mergeCell ref="I5:I6"/>
    <mergeCell ref="B8:C8"/>
    <mergeCell ref="B9:C9"/>
    <mergeCell ref="B10:C10"/>
    <mergeCell ref="B11:C11"/>
    <mergeCell ref="B12:C12"/>
    <mergeCell ref="B28:C28"/>
    <mergeCell ref="B14:C14"/>
    <mergeCell ref="B15:C15"/>
    <mergeCell ref="B16:C16"/>
    <mergeCell ref="B20:C20"/>
    <mergeCell ref="B21:C21"/>
    <mergeCell ref="B22:C22"/>
    <mergeCell ref="B23:C23"/>
    <mergeCell ref="B24:C24"/>
    <mergeCell ref="B25:C25"/>
    <mergeCell ref="B26:C26"/>
    <mergeCell ref="B27:C27"/>
    <mergeCell ref="G41:H41"/>
    <mergeCell ref="B29:C29"/>
    <mergeCell ref="B30:C30"/>
    <mergeCell ref="G34:H34"/>
    <mergeCell ref="G35:H35"/>
    <mergeCell ref="B36:C36"/>
    <mergeCell ref="G36:H36"/>
    <mergeCell ref="G37:H37"/>
    <mergeCell ref="G38:H38"/>
    <mergeCell ref="G39:H39"/>
    <mergeCell ref="B40:C40"/>
    <mergeCell ref="G40:H40"/>
    <mergeCell ref="G51:H51"/>
    <mergeCell ref="G42:H42"/>
    <mergeCell ref="G43:H43"/>
    <mergeCell ref="G44:H44"/>
    <mergeCell ref="B45:C45"/>
    <mergeCell ref="G45:H45"/>
    <mergeCell ref="G46:H46"/>
    <mergeCell ref="G47:H47"/>
    <mergeCell ref="B48:C48"/>
    <mergeCell ref="G48:H48"/>
    <mergeCell ref="G49:H49"/>
    <mergeCell ref="G50:H50"/>
    <mergeCell ref="G61:H61"/>
    <mergeCell ref="B52:C52"/>
    <mergeCell ref="G52:H52"/>
    <mergeCell ref="G53:H53"/>
    <mergeCell ref="G54:H54"/>
    <mergeCell ref="G55:H55"/>
    <mergeCell ref="B56:C56"/>
    <mergeCell ref="G56:H56"/>
    <mergeCell ref="G57:H57"/>
    <mergeCell ref="G58:H58"/>
    <mergeCell ref="B59:C59"/>
    <mergeCell ref="G59:H59"/>
    <mergeCell ref="G60:H60"/>
    <mergeCell ref="B76:C76"/>
    <mergeCell ref="G62:H62"/>
    <mergeCell ref="G63:H63"/>
    <mergeCell ref="G64:H64"/>
    <mergeCell ref="G65:H65"/>
    <mergeCell ref="B66:C66"/>
    <mergeCell ref="G66:H66"/>
    <mergeCell ref="G67:H67"/>
    <mergeCell ref="G68:H68"/>
    <mergeCell ref="G69:H69"/>
    <mergeCell ref="B70:C70"/>
    <mergeCell ref="G70:H70"/>
    <mergeCell ref="B110:C110"/>
    <mergeCell ref="G77:H77"/>
    <mergeCell ref="G78:H78"/>
    <mergeCell ref="G81:H81"/>
    <mergeCell ref="G82:H82"/>
    <mergeCell ref="B84:C84"/>
    <mergeCell ref="G85:H85"/>
    <mergeCell ref="B87:C87"/>
    <mergeCell ref="B96:C96"/>
    <mergeCell ref="B100:C100"/>
    <mergeCell ref="B104:C104"/>
    <mergeCell ref="B107:C107"/>
  </mergeCells>
  <pageMargins left="0.59055118110236227" right="0.31496062992125984" top="0.59055118110236227" bottom="0.43307086614173229" header="0.31496062992125984" footer="0.31496062992125984"/>
  <pageSetup paperSize="9" scale="77" fitToHeight="2" orientation="portrait" r:id="rId1"/>
  <headerFooter alignWithMargins="0">
    <oddHeader>&amp;C&amp;P (&amp;N)&amp;REnergiateollisuus ry
18.2.2015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Kaukojäähdytys2023</vt:lpstr>
      <vt:lpstr>Kaukojäähdytys2022</vt:lpstr>
      <vt:lpstr>Kaukojäähdytys2021</vt:lpstr>
      <vt:lpstr>Kaukojäähdytys2020</vt:lpstr>
      <vt:lpstr>Kaukojäähdytys2019</vt:lpstr>
      <vt:lpstr>Kaukojäähdytys2018</vt:lpstr>
      <vt:lpstr>Kaukojäähdytys2017</vt:lpstr>
      <vt:lpstr>Kaukojäähdytys2016</vt:lpstr>
      <vt:lpstr>Kaukojäähdytys2015</vt:lpstr>
      <vt:lpstr>Kaukojäähdytys2014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Huttunen Neea</dc:creator>
  <cp:lastModifiedBy>Huttunen Neea</cp:lastModifiedBy>
  <dcterms:created xsi:type="dcterms:W3CDTF">2015-06-05T18:17:20Z</dcterms:created>
  <dcterms:modified xsi:type="dcterms:W3CDTF">2024-10-02T07:37:58Z</dcterms:modified>
</cp:coreProperties>
</file>