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P:\tilastot\KAUKOLÄMPÖ\Kaukojäähdytys\2024\"/>
    </mc:Choice>
  </mc:AlternateContent>
  <xr:revisionPtr revIDLastSave="0" documentId="13_ncr:1_{825EF6B7-AE51-48F6-BF07-645756F4337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4" sheetId="11" r:id="rId1"/>
    <sheet name="2023" sheetId="12" r:id="rId2"/>
    <sheet name="2022" sheetId="2" r:id="rId3"/>
    <sheet name="2021" sheetId="3" r:id="rId4"/>
    <sheet name="2020" sheetId="5" r:id="rId5"/>
    <sheet name="2019" sheetId="4" r:id="rId6"/>
    <sheet name="2018" sheetId="6" r:id="rId7"/>
    <sheet name="2017" sheetId="8" r:id="rId8"/>
    <sheet name="2016" sheetId="7" r:id="rId9"/>
    <sheet name="2015" sheetId="9" r:id="rId10"/>
    <sheet name="2014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2" i="11" l="1"/>
  <c r="E112" i="11"/>
  <c r="H42" i="11"/>
  <c r="H41" i="11"/>
  <c r="H40" i="11"/>
  <c r="H39" i="11"/>
  <c r="H38" i="11"/>
  <c r="H35" i="11"/>
  <c r="H34" i="11"/>
  <c r="H33" i="11"/>
  <c r="H32" i="11"/>
  <c r="H31" i="11"/>
  <c r="H29" i="11"/>
  <c r="H40" i="12"/>
  <c r="F154" i="12" l="1"/>
  <c r="E154" i="12"/>
  <c r="E132" i="12"/>
  <c r="E105" i="12"/>
  <c r="G40" i="12"/>
  <c r="F40" i="12"/>
  <c r="E40" i="12"/>
  <c r="D40" i="12"/>
  <c r="K20" i="12"/>
  <c r="J20" i="12"/>
  <c r="I20" i="12"/>
  <c r="H20" i="12"/>
  <c r="G20" i="12"/>
  <c r="F20" i="12"/>
  <c r="F164" i="11" l="1"/>
  <c r="E164" i="11"/>
  <c r="G42" i="11"/>
  <c r="F42" i="11"/>
  <c r="E42" i="11"/>
  <c r="D42" i="11"/>
  <c r="K21" i="11"/>
  <c r="J21" i="11"/>
  <c r="I21" i="11"/>
  <c r="H21" i="11"/>
  <c r="G21" i="11"/>
  <c r="F21" i="11"/>
  <c r="F113" i="10" l="1"/>
  <c r="E113" i="10"/>
  <c r="E91" i="10"/>
  <c r="E70" i="10"/>
  <c r="G30" i="10"/>
  <c r="F30" i="10"/>
  <c r="E30" i="10"/>
  <c r="D30" i="10"/>
  <c r="H29" i="10"/>
  <c r="H28" i="10"/>
  <c r="H27" i="10"/>
  <c r="H26" i="10"/>
  <c r="H25" i="10"/>
  <c r="H24" i="10"/>
  <c r="H23" i="10"/>
  <c r="H22" i="10"/>
  <c r="H30" i="10" s="1"/>
  <c r="J16" i="10"/>
  <c r="I16" i="10"/>
  <c r="H16" i="10"/>
  <c r="G16" i="10"/>
  <c r="F16" i="10"/>
  <c r="E16" i="10"/>
  <c r="F109" i="9" l="1"/>
  <c r="E109" i="9"/>
  <c r="E87" i="9"/>
  <c r="E70" i="9"/>
  <c r="G30" i="9"/>
  <c r="F30" i="9"/>
  <c r="E30" i="9"/>
  <c r="D30" i="9"/>
  <c r="H29" i="9"/>
  <c r="H28" i="9"/>
  <c r="H27" i="9"/>
  <c r="H26" i="9"/>
  <c r="H25" i="9"/>
  <c r="H24" i="9"/>
  <c r="H23" i="9"/>
  <c r="H22" i="9"/>
  <c r="H30" i="9" s="1"/>
  <c r="J16" i="9"/>
  <c r="I16" i="9"/>
  <c r="H16" i="9"/>
  <c r="G16" i="9"/>
  <c r="F16" i="9"/>
  <c r="E16" i="9"/>
  <c r="F130" i="8" l="1"/>
  <c r="E130" i="8"/>
  <c r="E106" i="8"/>
  <c r="E81" i="8"/>
  <c r="G34" i="8"/>
  <c r="F34" i="8"/>
  <c r="E34" i="8"/>
  <c r="D34" i="8"/>
  <c r="H33" i="8"/>
  <c r="H32" i="8"/>
  <c r="H31" i="8"/>
  <c r="H30" i="8"/>
  <c r="H29" i="8"/>
  <c r="H28" i="8"/>
  <c r="H27" i="8"/>
  <c r="H26" i="8"/>
  <c r="H25" i="8"/>
  <c r="H24" i="8"/>
  <c r="H34" i="8" s="1"/>
  <c r="J18" i="8"/>
  <c r="I18" i="8"/>
  <c r="H18" i="8"/>
  <c r="G18" i="8"/>
  <c r="F18" i="8"/>
  <c r="E18" i="8"/>
  <c r="F121" i="7" l="1"/>
  <c r="E121" i="7"/>
  <c r="E98" i="7"/>
  <c r="E75" i="7"/>
  <c r="G32" i="7"/>
  <c r="F32" i="7"/>
  <c r="E32" i="7"/>
  <c r="D32" i="7"/>
  <c r="H31" i="7"/>
  <c r="H30" i="7"/>
  <c r="H29" i="7"/>
  <c r="H28" i="7"/>
  <c r="H27" i="7"/>
  <c r="H26" i="7"/>
  <c r="H25" i="7"/>
  <c r="H24" i="7"/>
  <c r="H23" i="7"/>
  <c r="H32" i="7" s="1"/>
  <c r="J17" i="7"/>
  <c r="I17" i="7"/>
  <c r="H17" i="7"/>
  <c r="G17" i="7"/>
  <c r="F17" i="7"/>
  <c r="E17" i="7"/>
  <c r="F137" i="6" l="1"/>
  <c r="E137" i="6"/>
  <c r="E116" i="6"/>
  <c r="E90" i="6"/>
  <c r="G36" i="6"/>
  <c r="F36" i="6"/>
  <c r="E36" i="6"/>
  <c r="D36" i="6"/>
  <c r="H35" i="6"/>
  <c r="H34" i="6"/>
  <c r="H33" i="6"/>
  <c r="H32" i="6"/>
  <c r="H31" i="6"/>
  <c r="H30" i="6"/>
  <c r="H29" i="6"/>
  <c r="H28" i="6"/>
  <c r="H27" i="6"/>
  <c r="H36" i="6" s="1"/>
  <c r="H26" i="6"/>
  <c r="H25" i="6"/>
  <c r="J19" i="6"/>
  <c r="I19" i="6"/>
  <c r="H19" i="6"/>
  <c r="G19" i="6"/>
  <c r="F19" i="6"/>
  <c r="E19" i="6"/>
  <c r="F141" i="5" l="1"/>
  <c r="E141" i="5"/>
  <c r="E121" i="5"/>
  <c r="E91" i="5"/>
  <c r="G37" i="5"/>
  <c r="F37" i="5"/>
  <c r="E37" i="5"/>
  <c r="D37" i="5"/>
  <c r="H35" i="5"/>
  <c r="H34" i="5"/>
  <c r="H33" i="5"/>
  <c r="H32" i="5"/>
  <c r="H31" i="5"/>
  <c r="H30" i="5"/>
  <c r="H29" i="5"/>
  <c r="H28" i="5"/>
  <c r="H27" i="5"/>
  <c r="H26" i="5"/>
  <c r="H37" i="5" s="1"/>
  <c r="K19" i="5"/>
  <c r="J19" i="5"/>
  <c r="I19" i="5"/>
  <c r="H19" i="5"/>
  <c r="G19" i="5"/>
  <c r="F19" i="5"/>
  <c r="F138" i="4" l="1"/>
  <c r="E138" i="4"/>
  <c r="E117" i="4"/>
  <c r="E91" i="4"/>
  <c r="G36" i="4"/>
  <c r="F36" i="4"/>
  <c r="E36" i="4"/>
  <c r="D36" i="4"/>
  <c r="H35" i="4"/>
  <c r="H34" i="4"/>
  <c r="H33" i="4"/>
  <c r="H32" i="4"/>
  <c r="H31" i="4"/>
  <c r="H30" i="4"/>
  <c r="H29" i="4"/>
  <c r="H28" i="4"/>
  <c r="H27" i="4"/>
  <c r="H26" i="4"/>
  <c r="H25" i="4"/>
  <c r="H36" i="4" s="1"/>
  <c r="K19" i="4"/>
  <c r="J19" i="4"/>
  <c r="I19" i="4"/>
  <c r="H19" i="4"/>
  <c r="G19" i="4"/>
  <c r="F19" i="4"/>
  <c r="F146" i="3" l="1"/>
  <c r="E146" i="3"/>
  <c r="E126" i="3"/>
  <c r="E96" i="3"/>
  <c r="G37" i="3"/>
  <c r="F37" i="3"/>
  <c r="E37" i="3"/>
  <c r="D37" i="3"/>
  <c r="H35" i="3"/>
  <c r="H34" i="3"/>
  <c r="H33" i="3"/>
  <c r="H32" i="3"/>
  <c r="H31" i="3"/>
  <c r="H30" i="3"/>
  <c r="H29" i="3"/>
  <c r="H28" i="3"/>
  <c r="H27" i="3"/>
  <c r="H26" i="3"/>
  <c r="H37" i="3" s="1"/>
  <c r="K19" i="3"/>
  <c r="J19" i="3"/>
  <c r="I19" i="3"/>
  <c r="H19" i="3"/>
  <c r="G19" i="3"/>
  <c r="F19" i="3"/>
  <c r="F147" i="2" l="1"/>
  <c r="E147" i="2"/>
  <c r="E127" i="2"/>
  <c r="E100" i="2"/>
  <c r="H37" i="2"/>
  <c r="G37" i="2"/>
  <c r="F37" i="2"/>
  <c r="E37" i="2"/>
  <c r="D37" i="2"/>
  <c r="K19" i="2"/>
  <c r="J19" i="2"/>
  <c r="I19" i="2"/>
  <c r="H19" i="2"/>
  <c r="G19" i="2"/>
  <c r="F19" i="2"/>
</calcChain>
</file>

<file path=xl/sharedStrings.xml><?xml version="1.0" encoding="utf-8"?>
<sst xmlns="http://schemas.openxmlformats.org/spreadsheetml/2006/main" count="2073" uniqueCount="213">
  <si>
    <t>DISTRICT COOLING 31.12.2022</t>
  </si>
  <si>
    <t>Customers and sales</t>
  </si>
  <si>
    <t>Population of the city
(31.12.2022*)</t>
  </si>
  <si>
    <t>DC started</t>
  </si>
  <si>
    <t>Customers</t>
  </si>
  <si>
    <t>Cooling energy supply</t>
  </si>
  <si>
    <t>Lenght of network</t>
  </si>
  <si>
    <t>Number</t>
  </si>
  <si>
    <t>Number of buildings</t>
  </si>
  <si>
    <t>Contracted effect</t>
  </si>
  <si>
    <t>Building volume</t>
  </si>
  <si>
    <t>kpl</t>
  </si>
  <si>
    <t>MW</t>
  </si>
  <si>
    <t>MWh</t>
  </si>
  <si>
    <t>km</t>
  </si>
  <si>
    <t>Etelä-Savon Energia Oy, Mikkeli</t>
  </si>
  <si>
    <t>-</t>
  </si>
  <si>
    <t>Fortum Power and Heat Oy, Espoo</t>
  </si>
  <si>
    <t>Helen Oy, Helsinki</t>
  </si>
  <si>
    <t>Alva-yhtiöt Oy, Jyväskylä</t>
  </si>
  <si>
    <t>Kuopion Energia Oy, Kuopio</t>
  </si>
  <si>
    <t>Lahti Energia Oy, Lahti</t>
  </si>
  <si>
    <t>Lempäälän Lämpö Oy, Lempäälä</t>
  </si>
  <si>
    <t>Pori Energia Oy, Pori</t>
  </si>
  <si>
    <t>Tampereen Sähkölaitos Oy, Tampere</t>
  </si>
  <si>
    <t>Turku Energia Oy, Turku</t>
  </si>
  <si>
    <t>Vierumäen Infra Oy, Vierumäki resort area outside the city of Heinola</t>
  </si>
  <si>
    <t>Statistical information from 2022 is not available.</t>
  </si>
  <si>
    <t>TOTAL</t>
  </si>
  <si>
    <t>*) Source: Statistics Finland, Statfin-database, Preliminary vital statistics by Area</t>
  </si>
  <si>
    <t>District cooling production</t>
  </si>
  <si>
    <t>Absorption</t>
  </si>
  <si>
    <t>Heat pump</t>
  </si>
  <si>
    <t>Compressor</t>
  </si>
  <si>
    <t>Free cooling</t>
  </si>
  <si>
    <t>Total</t>
  </si>
  <si>
    <t>Etelä-Savon Energia Oy</t>
  </si>
  <si>
    <t>Fortum Power and Heat Oy</t>
  </si>
  <si>
    <t>Helen Oy</t>
  </si>
  <si>
    <t>Alva-yhtiöt Oy</t>
  </si>
  <si>
    <t>Kuopion Energia Oy</t>
  </si>
  <si>
    <t>Lahti Energia Oy</t>
  </si>
  <si>
    <t>Lempäälän Lämpö Oy</t>
  </si>
  <si>
    <t>Pori Energia Oy</t>
  </si>
  <si>
    <t>Tampereen Sähkölaitos Oy</t>
  </si>
  <si>
    <t>Turku Energia Oy</t>
  </si>
  <si>
    <t>Vierumäen Infra Oy</t>
  </si>
  <si>
    <t>Production capacity</t>
  </si>
  <si>
    <t>Start up</t>
  </si>
  <si>
    <t>Cooling capacity</t>
  </si>
  <si>
    <t>Number of units</t>
  </si>
  <si>
    <t>Type</t>
  </si>
  <si>
    <t>Raviradanalue</t>
  </si>
  <si>
    <t>heat pump</t>
  </si>
  <si>
    <t>Virastokortteli</t>
  </si>
  <si>
    <t>Mikkelin Puhdistamo luola</t>
  </si>
  <si>
    <t>Jäähalli</t>
  </si>
  <si>
    <t>compressor</t>
  </si>
  <si>
    <t>Suomenoja SO4</t>
  </si>
  <si>
    <t>Tapiola</t>
  </si>
  <si>
    <t>Kivenlahti</t>
  </si>
  <si>
    <t>Vermo ja Otaniemi</t>
  </si>
  <si>
    <t>Salmisaari</t>
  </si>
  <si>
    <t>2005-06</t>
  </si>
  <si>
    <t>absorption</t>
  </si>
  <si>
    <t>Katri Vala</t>
  </si>
  <si>
    <t>2007-21</t>
  </si>
  <si>
    <t>Esplanadi</t>
  </si>
  <si>
    <t>2017-2022</t>
  </si>
  <si>
    <t>JKL 1-4</t>
  </si>
  <si>
    <t>2016-20</t>
  </si>
  <si>
    <t>Museo-Kirjasto CHC/Maaherrankatu</t>
  </si>
  <si>
    <t>Niuva CHC</t>
  </si>
  <si>
    <t>Taidelukio Lumit CHC</t>
  </si>
  <si>
    <t>Valteri koulu CHC</t>
  </si>
  <si>
    <t>Lääninhallitus CHC</t>
  </si>
  <si>
    <t xml:space="preserve">Oikeustalo CHC </t>
  </si>
  <si>
    <t>SKK001 KYS</t>
  </si>
  <si>
    <t>SKK002 Microkatu</t>
  </si>
  <si>
    <t>Teivaanmäki</t>
  </si>
  <si>
    <t>Lempäälä-talo</t>
  </si>
  <si>
    <t>Hakkari/Jäähalli</t>
  </si>
  <si>
    <t>Keskusta/Terveyskeskus</t>
  </si>
  <si>
    <t>Kaukojäähdytyslaitos/Radanvarsi</t>
  </si>
  <si>
    <t xml:space="preserve">Jäähdytyskontti/Kaupunginsairaala </t>
  </si>
  <si>
    <t>Kaukojäähdytyslaitos/Tiilimäki</t>
  </si>
  <si>
    <t>2014-21</t>
  </si>
  <si>
    <t>Tampereen uintikeskus</t>
  </si>
  <si>
    <t>Siirrettävä kaukojäähdytyslaitos</t>
  </si>
  <si>
    <t>Kaupinojan kompressori 1-4</t>
  </si>
  <si>
    <t>2017-19</t>
  </si>
  <si>
    <t>ITH/Itäharju</t>
  </si>
  <si>
    <t>2004-05</t>
  </si>
  <si>
    <t>BLK/Biolaakso</t>
  </si>
  <si>
    <t>2005-07</t>
  </si>
  <si>
    <t>SKK/siirrettävät</t>
  </si>
  <si>
    <t>2001-06</t>
  </si>
  <si>
    <t>2002-06</t>
  </si>
  <si>
    <t>2003-07</t>
  </si>
  <si>
    <t>TYKS:n kylmäkeskus</t>
  </si>
  <si>
    <t>Free cooling capacity</t>
  </si>
  <si>
    <t>Energy source</t>
  </si>
  <si>
    <t>2000-04</t>
  </si>
  <si>
    <t>seawater</t>
  </si>
  <si>
    <t>Hanasaari</t>
  </si>
  <si>
    <t>Savilahden kaukojäähdytyslaitos</t>
  </si>
  <si>
    <t>lake water</t>
  </si>
  <si>
    <t>groundwater</t>
  </si>
  <si>
    <t>Jäähdytyskontti/Kaupunginsairaala</t>
  </si>
  <si>
    <t>air</t>
  </si>
  <si>
    <t>water</t>
  </si>
  <si>
    <t>Tampereen sähkölaitos Oy</t>
  </si>
  <si>
    <t>Kaupinojan järvijäähdytyslaitos</t>
  </si>
  <si>
    <t>Kakola</t>
  </si>
  <si>
    <t>sewage</t>
  </si>
  <si>
    <t>Note! The free cooling capacity varies throughout the year</t>
  </si>
  <si>
    <t>according to outdoor and seawater temperature.</t>
  </si>
  <si>
    <t>Accumulators</t>
  </si>
  <si>
    <t>Accumulation effect</t>
  </si>
  <si>
    <t>Volume</t>
  </si>
  <si>
    <t>Pasilan jäähdytysvesivarasto</t>
  </si>
  <si>
    <t>Esplanadin jäähdytysvesivarasto</t>
  </si>
  <si>
    <t>2009, 2013</t>
  </si>
  <si>
    <t>DISTRICT COOLING 31.12.2021</t>
  </si>
  <si>
    <t>8.3.2022, updated 17.8.2022</t>
  </si>
  <si>
    <t>Population of the city
(31.12.2021*)</t>
  </si>
  <si>
    <t>Statistical information from 2021 is not available.</t>
  </si>
  <si>
    <t>Viestikatu CHC</t>
  </si>
  <si>
    <t>DISTRICT COOLING 31.12.2019</t>
  </si>
  <si>
    <t>Population of the city
(31.12.2019)</t>
  </si>
  <si>
    <t>Cooling energy sold</t>
  </si>
  <si>
    <t>Jäähdytyskontit</t>
  </si>
  <si>
    <t>JKL 1-3</t>
  </si>
  <si>
    <t>2016-19</t>
  </si>
  <si>
    <t>2014-16</t>
  </si>
  <si>
    <t>Lämpöpumppu/jäähalli</t>
  </si>
  <si>
    <t>Hotellin verkko</t>
  </si>
  <si>
    <t>DISTRICT COOLING 31.12.2020</t>
  </si>
  <si>
    <t>Population of the city
(31.12.2020*)</t>
  </si>
  <si>
    <t>Statistical information from 2020 is not available.</t>
  </si>
  <si>
    <t>DISTRICT COOLING 31.12.2018</t>
  </si>
  <si>
    <t>Jyväskylän Energia Oy</t>
  </si>
  <si>
    <t>JKL 1-2</t>
  </si>
  <si>
    <t>Lempäälän Jäähalli</t>
  </si>
  <si>
    <t>Lempäälän Terveyskeskus</t>
  </si>
  <si>
    <t>Siirrettävät kaukojäähdytyslaitokset</t>
  </si>
  <si>
    <t>2012-14</t>
  </si>
  <si>
    <t xml:space="preserve">Suomenoja </t>
  </si>
  <si>
    <t>DISTRICT COOLING 31.12.2016</t>
  </si>
  <si>
    <t>Finland</t>
  </si>
  <si>
    <t>CUSTOMERS AND SALES</t>
  </si>
  <si>
    <t>Length of network</t>
  </si>
  <si>
    <t>pcs</t>
  </si>
  <si>
    <t>Pori Energia</t>
  </si>
  <si>
    <t>Tampereen Kaukolämpö Oy</t>
  </si>
  <si>
    <t>DISTRICT COOLING PRODUCTION</t>
  </si>
  <si>
    <t>PRODUCTION CAPACITY</t>
  </si>
  <si>
    <t>heat pump/Katri Vala</t>
  </si>
  <si>
    <t>heat pump/jäähalli</t>
  </si>
  <si>
    <t>Effect from free cooling</t>
  </si>
  <si>
    <t>Energysource</t>
  </si>
  <si>
    <t>Suomenoja</t>
  </si>
  <si>
    <t>Obs! The freecooling capacity varies according to outdoor and seawater temperature.</t>
  </si>
  <si>
    <t>Star up</t>
  </si>
  <si>
    <t>DISTRICT COOLING 31.12.2017</t>
  </si>
  <si>
    <t>Lämpöpumppu/Katri Vala</t>
  </si>
  <si>
    <t>Kuopion Energia</t>
  </si>
  <si>
    <t>SKK001</t>
  </si>
  <si>
    <t>Tervamäki</t>
  </si>
  <si>
    <t>DISTRICT COOLING 31.12.2015</t>
  </si>
  <si>
    <t>Helsingin Energia</t>
  </si>
  <si>
    <t>AbsorptioN</t>
  </si>
  <si>
    <t>SRW 01-08/Ratina</t>
  </si>
  <si>
    <t>Pasila</t>
  </si>
  <si>
    <t>DISTRICT COOLING 31.12.2014</t>
  </si>
  <si>
    <t>updated 04.11.2020</t>
  </si>
  <si>
    <t>DISTRICT COOLING 31.12.2023</t>
  </si>
  <si>
    <t>Population of the city
(31.12.2023*)</t>
  </si>
  <si>
    <t>..</t>
  </si>
  <si>
    <t>Oulun Energia Oy, Oulu</t>
  </si>
  <si>
    <t>Tampereen Energia Oy, Tampere</t>
  </si>
  <si>
    <t>Vierumäen Infra Oy, Vierumäki virkistysalue</t>
  </si>
  <si>
    <t>Statistical information from 2023 is not available.</t>
  </si>
  <si>
    <t>.. means no data available</t>
  </si>
  <si>
    <t>Oulun Energia Oy</t>
  </si>
  <si>
    <t>Tampereen Energia Oy</t>
  </si>
  <si>
    <t>2017-2023</t>
  </si>
  <si>
    <t>SKK001 Iloharju</t>
  </si>
  <si>
    <t>Tenkasen mylly</t>
  </si>
  <si>
    <t>Karjasillan Kulma</t>
  </si>
  <si>
    <t>Siirrettävä kaukojäähdytyslaitos SRW05-08</t>
  </si>
  <si>
    <t>2001-18</t>
  </si>
  <si>
    <t>Tiilimäki akku 1-2</t>
  </si>
  <si>
    <t>DISTRICT COOLING 31.12.2024</t>
  </si>
  <si>
    <t>Population of the city
(31.12.2024*)</t>
  </si>
  <si>
    <t>Loimua Oy, Hämeenlinna</t>
  </si>
  <si>
    <t>Statistical information from 2024 is not available.</t>
  </si>
  <si>
    <r>
      <t>1000 m</t>
    </r>
    <r>
      <rPr>
        <vertAlign val="superscript"/>
        <sz val="12"/>
        <rFont val="Aptos"/>
        <family val="2"/>
      </rPr>
      <t>3</t>
    </r>
  </si>
  <si>
    <r>
      <t>m</t>
    </r>
    <r>
      <rPr>
        <vertAlign val="superscript"/>
        <sz val="12"/>
        <rFont val="Aptos"/>
        <family val="2"/>
      </rPr>
      <t>3</t>
    </r>
  </si>
  <si>
    <r>
      <t>1000 m</t>
    </r>
    <r>
      <rPr>
        <vertAlign val="superscript"/>
        <sz val="12"/>
        <color theme="1"/>
        <rFont val="Aptos"/>
        <family val="2"/>
      </rPr>
      <t>3</t>
    </r>
  </si>
  <si>
    <r>
      <t>m</t>
    </r>
    <r>
      <rPr>
        <vertAlign val="superscript"/>
        <sz val="12"/>
        <color theme="1"/>
        <rFont val="Aptos"/>
        <family val="2"/>
      </rPr>
      <t>3</t>
    </r>
  </si>
  <si>
    <t>updated 18.3.2025</t>
  </si>
  <si>
    <t>JKL 1-5</t>
  </si>
  <si>
    <t>2016-24</t>
  </si>
  <si>
    <t>2016-21</t>
  </si>
  <si>
    <t>Vermo</t>
  </si>
  <si>
    <t>2017-23</t>
  </si>
  <si>
    <t>Varastokirjasto CHC</t>
  </si>
  <si>
    <t>Viileä Lahti / Harjukatu</t>
  </si>
  <si>
    <t>TYS</t>
  </si>
  <si>
    <t>Järvipiiri</t>
  </si>
  <si>
    <t>ESE-Energia Oy, Mikkeli</t>
  </si>
  <si>
    <t>ESE-Energia 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</si>
</sst>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&gt;=0]#,##0\ \ ;@__"/>
    <numFmt numFmtId="165" formatCode="[&gt;=0]###0\ \ ;@__"/>
    <numFmt numFmtId="166" formatCode="[&gt;=0]#,##0.0\ \ ;@\ ____"/>
    <numFmt numFmtId="167" formatCode="0.0"/>
    <numFmt numFmtId="168" formatCode="#,##0.0"/>
    <numFmt numFmtId="169" formatCode="[&gt;=0]#,##0.0\ \ ;@__"/>
    <numFmt numFmtId="170" formatCode="0.00000"/>
  </numFmts>
  <fonts count="23" x14ac:knownFonts="1">
    <font>
      <sz val="11"/>
      <color theme="1"/>
      <name val="Calibri"/>
      <family val="2"/>
      <scheme val="minor"/>
    </font>
    <font>
      <sz val="10"/>
      <name val="Arial"/>
    </font>
    <font>
      <sz val="16"/>
      <name val="Aptos"/>
      <family val="2"/>
    </font>
    <font>
      <sz val="10"/>
      <name val="Aptos"/>
      <family val="2"/>
    </font>
    <font>
      <sz val="14"/>
      <name val="Aptos"/>
      <family val="2"/>
    </font>
    <font>
      <sz val="12"/>
      <name val="Aptos"/>
      <family val="2"/>
    </font>
    <font>
      <i/>
      <sz val="12"/>
      <name val="Aptos"/>
      <family val="2"/>
    </font>
    <font>
      <vertAlign val="superscript"/>
      <sz val="12"/>
      <name val="Aptos"/>
      <family val="2"/>
    </font>
    <font>
      <sz val="6"/>
      <name val="Aptos"/>
      <family val="2"/>
    </font>
    <font>
      <b/>
      <sz val="10"/>
      <name val="Aptos"/>
      <family val="2"/>
    </font>
    <font>
      <b/>
      <sz val="10"/>
      <color rgb="FFFF0000"/>
      <name val="Aptos"/>
      <family val="2"/>
    </font>
    <font>
      <sz val="11"/>
      <color theme="1"/>
      <name val="Aptos"/>
      <family val="2"/>
    </font>
    <font>
      <sz val="10"/>
      <color rgb="FFFF0000"/>
      <name val="Aptos"/>
      <family val="2"/>
    </font>
    <font>
      <sz val="12"/>
      <color theme="1"/>
      <name val="Aptos"/>
      <family val="2"/>
    </font>
    <font>
      <sz val="10"/>
      <color theme="1"/>
      <name val="Aptos"/>
      <family val="2"/>
    </font>
    <font>
      <i/>
      <sz val="12"/>
      <color theme="1"/>
      <name val="Aptos"/>
      <family val="2"/>
    </font>
    <font>
      <vertAlign val="superscript"/>
      <sz val="12"/>
      <color theme="1"/>
      <name val="Aptos"/>
      <family val="2"/>
    </font>
    <font>
      <sz val="12"/>
      <color rgb="FFFF0000"/>
      <name val="Aptos"/>
      <family val="2"/>
    </font>
    <font>
      <sz val="14"/>
      <color theme="1"/>
      <name val="Aptos"/>
      <family val="2"/>
    </font>
    <font>
      <b/>
      <sz val="10"/>
      <color theme="1"/>
      <name val="Aptos"/>
      <family val="2"/>
    </font>
    <font>
      <sz val="14"/>
      <color rgb="FFFF0000"/>
      <name val="Aptos"/>
      <family val="2"/>
    </font>
    <font>
      <sz val="6"/>
      <color theme="1"/>
      <name val="Aptos"/>
      <family val="2"/>
    </font>
    <font>
      <sz val="8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left" vertical="center"/>
    </xf>
    <xf numFmtId="0" fontId="3" fillId="0" borderId="1" xfId="1" applyFont="1" applyBorder="1"/>
    <xf numFmtId="0" fontId="3" fillId="0" borderId="2" xfId="1" applyFont="1" applyBorder="1"/>
    <xf numFmtId="0" fontId="5" fillId="0" borderId="3" xfId="1" applyFont="1" applyBorder="1" applyAlignment="1">
      <alignment horizontal="center" textRotation="90" wrapText="1"/>
    </xf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5" fillId="0" borderId="7" xfId="1" applyFont="1" applyBorder="1" applyAlignment="1">
      <alignment horizontal="center" textRotation="90" wrapText="1"/>
    </xf>
    <xf numFmtId="0" fontId="3" fillId="0" borderId="8" xfId="1" applyFont="1" applyBorder="1"/>
    <xf numFmtId="0" fontId="6" fillId="0" borderId="8" xfId="1" applyFont="1" applyBorder="1" applyAlignment="1">
      <alignment horizontal="right"/>
    </xf>
    <xf numFmtId="0" fontId="5" fillId="0" borderId="8" xfId="1" applyFont="1" applyBorder="1" applyAlignment="1">
      <alignment horizont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165" fontId="3" fillId="0" borderId="5" xfId="1" applyNumberFormat="1" applyFont="1" applyBorder="1" applyAlignment="1">
      <alignment horizontal="right" vertical="center"/>
    </xf>
    <xf numFmtId="164" fontId="3" fillId="0" borderId="5" xfId="1" applyNumberFormat="1" applyFont="1" applyBorder="1" applyAlignment="1">
      <alignment horizontal="right" vertical="center"/>
    </xf>
    <xf numFmtId="166" fontId="3" fillId="0" borderId="5" xfId="1" applyNumberFormat="1" applyFont="1" applyBorder="1" applyAlignment="1">
      <alignment horizontal="right" vertical="center"/>
    </xf>
    <xf numFmtId="166" fontId="3" fillId="0" borderId="7" xfId="1" applyNumberFormat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167" fontId="3" fillId="0" borderId="0" xfId="1" applyNumberFormat="1" applyFont="1" applyAlignment="1">
      <alignment vertical="center"/>
    </xf>
    <xf numFmtId="0" fontId="5" fillId="0" borderId="0" xfId="1" applyFont="1"/>
    <xf numFmtId="165" fontId="5" fillId="0" borderId="11" xfId="1" applyNumberFormat="1" applyFont="1" applyBorder="1" applyAlignment="1">
      <alignment horizontal="right" vertical="center"/>
    </xf>
    <xf numFmtId="164" fontId="5" fillId="0" borderId="11" xfId="1" applyNumberFormat="1" applyFont="1" applyBorder="1" applyAlignment="1">
      <alignment horizontal="right" vertical="center"/>
    </xf>
    <xf numFmtId="166" fontId="5" fillId="0" borderId="11" xfId="1" applyNumberFormat="1" applyFont="1" applyBorder="1" applyAlignment="1">
      <alignment horizontal="right" vertical="center"/>
    </xf>
    <xf numFmtId="166" fontId="5" fillId="0" borderId="13" xfId="1" applyNumberFormat="1" applyFont="1" applyBorder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166" fontId="5" fillId="0" borderId="0" xfId="1" applyNumberFormat="1" applyFont="1" applyAlignment="1">
      <alignment horizontal="right" vertical="center"/>
    </xf>
    <xf numFmtId="0" fontId="3" fillId="0" borderId="9" xfId="1" applyFont="1" applyBorder="1"/>
    <xf numFmtId="0" fontId="3" fillId="0" borderId="10" xfId="1" applyFont="1" applyBorder="1"/>
    <xf numFmtId="164" fontId="3" fillId="0" borderId="7" xfId="1" applyNumberFormat="1" applyFont="1" applyBorder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5" fillId="0" borderId="13" xfId="1" applyNumberFormat="1" applyFont="1" applyBorder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3" fillId="0" borderId="4" xfId="1" applyFont="1" applyBorder="1"/>
    <xf numFmtId="0" fontId="3" fillId="0" borderId="14" xfId="1" applyFont="1" applyBorder="1"/>
    <xf numFmtId="0" fontId="5" fillId="0" borderId="8" xfId="1" applyFont="1" applyBorder="1" applyAlignment="1">
      <alignment horizontal="right" textRotation="90" wrapText="1"/>
    </xf>
    <xf numFmtId="168" fontId="3" fillId="0" borderId="0" xfId="1" applyNumberFormat="1" applyFont="1"/>
    <xf numFmtId="165" fontId="3" fillId="0" borderId="7" xfId="1" applyNumberFormat="1" applyFont="1" applyBorder="1" applyAlignment="1">
      <alignment horizontal="right" vertical="center"/>
    </xf>
    <xf numFmtId="0" fontId="3" fillId="0" borderId="5" xfId="1" applyFont="1" applyBorder="1" applyAlignment="1">
      <alignment horizontal="left" indent="2"/>
    </xf>
    <xf numFmtId="0" fontId="3" fillId="0" borderId="6" xfId="1" applyFont="1" applyBorder="1" applyAlignment="1">
      <alignment horizontal="left" indent="2"/>
    </xf>
    <xf numFmtId="0" fontId="8" fillId="0" borderId="5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165" fontId="8" fillId="0" borderId="7" xfId="1" applyNumberFormat="1" applyFont="1" applyBorder="1" applyAlignment="1">
      <alignment horizontal="right" vertical="center"/>
    </xf>
    <xf numFmtId="166" fontId="8" fillId="0" borderId="7" xfId="1" applyNumberFormat="1" applyFont="1" applyBorder="1" applyAlignment="1">
      <alignment horizontal="right" vertical="center"/>
    </xf>
    <xf numFmtId="0" fontId="8" fillId="0" borderId="0" xfId="1" applyFont="1"/>
    <xf numFmtId="165" fontId="3" fillId="0" borderId="8" xfId="1" applyNumberFormat="1" applyFont="1" applyBorder="1" applyAlignment="1">
      <alignment horizontal="right" vertical="center"/>
    </xf>
    <xf numFmtId="166" fontId="3" fillId="0" borderId="8" xfId="1" applyNumberFormat="1" applyFont="1" applyBorder="1" applyAlignment="1">
      <alignment horizontal="right" vertical="center"/>
    </xf>
    <xf numFmtId="0" fontId="3" fillId="0" borderId="0" xfId="1" applyFont="1" applyAlignment="1">
      <alignment horizontal="center"/>
    </xf>
    <xf numFmtId="0" fontId="3" fillId="0" borderId="8" xfId="1" applyFont="1" applyBorder="1" applyAlignment="1">
      <alignment horizontal="center"/>
    </xf>
    <xf numFmtId="49" fontId="3" fillId="0" borderId="7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 indent="2"/>
    </xf>
    <xf numFmtId="49" fontId="8" fillId="0" borderId="7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49" fontId="5" fillId="0" borderId="13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center" wrapText="1"/>
    </xf>
    <xf numFmtId="0" fontId="3" fillId="0" borderId="3" xfId="1" applyFont="1" applyBorder="1"/>
    <xf numFmtId="167" fontId="3" fillId="0" borderId="3" xfId="1" applyNumberFormat="1" applyFont="1" applyBorder="1"/>
    <xf numFmtId="169" fontId="3" fillId="0" borderId="5" xfId="1" applyNumberFormat="1" applyFont="1" applyBorder="1" applyAlignment="1">
      <alignment horizontal="right" vertical="center"/>
    </xf>
    <xf numFmtId="0" fontId="8" fillId="0" borderId="0" xfId="1" applyFont="1" applyAlignment="1">
      <alignment vertical="center"/>
    </xf>
    <xf numFmtId="167" fontId="3" fillId="0" borderId="7" xfId="1" applyNumberFormat="1" applyFont="1" applyBorder="1"/>
    <xf numFmtId="167" fontId="3" fillId="0" borderId="7" xfId="1" applyNumberFormat="1" applyFont="1" applyBorder="1" applyAlignment="1">
      <alignment horizontal="right" vertical="center"/>
    </xf>
    <xf numFmtId="0" fontId="5" fillId="0" borderId="7" xfId="1" applyFont="1" applyBorder="1" applyAlignment="1">
      <alignment horizontal="right" textRotation="90" wrapText="1"/>
    </xf>
    <xf numFmtId="0" fontId="5" fillId="0" borderId="7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9" fillId="0" borderId="0" xfId="1" applyFont="1"/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169" fontId="5" fillId="0" borderId="11" xfId="1" applyNumberFormat="1" applyFont="1" applyBorder="1" applyAlignment="1">
      <alignment horizontal="right" vertical="center"/>
    </xf>
    <xf numFmtId="169" fontId="5" fillId="0" borderId="13" xfId="1" applyNumberFormat="1" applyFont="1" applyBorder="1" applyAlignment="1">
      <alignment horizontal="right" vertical="center"/>
    </xf>
    <xf numFmtId="164" fontId="3" fillId="0" borderId="0" xfId="1" applyNumberFormat="1" applyFont="1" applyAlignment="1">
      <alignment horizontal="left" vertical="center"/>
    </xf>
    <xf numFmtId="170" fontId="3" fillId="0" borderId="0" xfId="1" applyNumberFormat="1" applyFont="1" applyAlignment="1">
      <alignment vertical="center"/>
    </xf>
    <xf numFmtId="167" fontId="3" fillId="0" borderId="0" xfId="1" applyNumberFormat="1" applyFont="1"/>
    <xf numFmtId="164" fontId="10" fillId="0" borderId="0" xfId="1" applyNumberFormat="1" applyFont="1"/>
    <xf numFmtId="165" fontId="8" fillId="0" borderId="0" xfId="1" applyNumberFormat="1" applyFont="1" applyAlignment="1">
      <alignment horizontal="right" vertical="center"/>
    </xf>
    <xf numFmtId="49" fontId="5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9" fillId="0" borderId="0" xfId="0" applyFont="1"/>
    <xf numFmtId="0" fontId="11" fillId="0" borderId="0" xfId="0" applyFont="1"/>
    <xf numFmtId="0" fontId="4" fillId="0" borderId="0" xfId="0" applyFont="1" applyAlignment="1">
      <alignment horizontal="left" vertical="center"/>
    </xf>
    <xf numFmtId="0" fontId="12" fillId="0" borderId="0" xfId="0" applyFont="1"/>
    <xf numFmtId="0" fontId="13" fillId="0" borderId="3" xfId="0" applyFont="1" applyBorder="1" applyAlignment="1">
      <alignment horizontal="center" textRotation="90" wrapText="1"/>
    </xf>
    <xf numFmtId="0" fontId="14" fillId="0" borderId="7" xfId="0" applyFont="1" applyBorder="1"/>
    <xf numFmtId="0" fontId="13" fillId="0" borderId="7" xfId="0" applyFont="1" applyBorder="1" applyAlignment="1">
      <alignment horizontal="center" textRotation="90" wrapText="1"/>
    </xf>
    <xf numFmtId="0" fontId="15" fillId="0" borderId="8" xfId="0" applyFont="1" applyBorder="1" applyAlignment="1">
      <alignment horizontal="right"/>
    </xf>
    <xf numFmtId="0" fontId="13" fillId="0" borderId="8" xfId="0" applyFont="1" applyBorder="1" applyAlignment="1">
      <alignment horizont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165" fontId="14" fillId="0" borderId="5" xfId="0" applyNumberFormat="1" applyFont="1" applyBorder="1" applyAlignment="1">
      <alignment vertical="center"/>
    </xf>
    <xf numFmtId="164" fontId="14" fillId="0" borderId="5" xfId="0" applyNumberFormat="1" applyFont="1" applyBorder="1" applyAlignment="1">
      <alignment vertical="center"/>
    </xf>
    <xf numFmtId="166" fontId="14" fillId="0" borderId="5" xfId="0" applyNumberFormat="1" applyFont="1" applyBorder="1" applyAlignment="1">
      <alignment vertical="center"/>
    </xf>
    <xf numFmtId="164" fontId="14" fillId="0" borderId="5" xfId="0" applyNumberFormat="1" applyFont="1" applyBorder="1" applyAlignment="1">
      <alignment horizontal="right" vertical="center"/>
    </xf>
    <xf numFmtId="166" fontId="14" fillId="0" borderId="7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5" fontId="14" fillId="0" borderId="5" xfId="0" applyNumberFormat="1" applyFont="1" applyBorder="1" applyAlignment="1">
      <alignment horizontal="right" vertical="center"/>
    </xf>
    <xf numFmtId="166" fontId="14" fillId="0" borderId="5" xfId="0" applyNumberFormat="1" applyFont="1" applyBorder="1" applyAlignment="1">
      <alignment horizontal="right" vertical="center"/>
    </xf>
    <xf numFmtId="166" fontId="14" fillId="0" borderId="7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167" fontId="14" fillId="0" borderId="0" xfId="0" applyNumberFormat="1" applyFont="1" applyAlignment="1">
      <alignment vertical="center"/>
    </xf>
    <xf numFmtId="0" fontId="14" fillId="0" borderId="0" xfId="0" applyFont="1"/>
    <xf numFmtId="0" fontId="17" fillId="0" borderId="0" xfId="0" applyFont="1"/>
    <xf numFmtId="165" fontId="13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>
      <alignment horizontal="right" vertical="center"/>
    </xf>
    <xf numFmtId="169" fontId="13" fillId="0" borderId="13" xfId="0" applyNumberFormat="1" applyFont="1" applyBorder="1" applyAlignment="1">
      <alignment horizontal="right" vertical="center"/>
    </xf>
    <xf numFmtId="0" fontId="13" fillId="0" borderId="0" xfId="0" applyFont="1"/>
    <xf numFmtId="0" fontId="5" fillId="0" borderId="0" xfId="0" applyFont="1"/>
    <xf numFmtId="165" fontId="13" fillId="0" borderId="0" xfId="0" applyNumberFormat="1" applyFont="1" applyAlignment="1">
      <alignment horizontal="right" vertical="center"/>
    </xf>
    <xf numFmtId="164" fontId="13" fillId="0" borderId="0" xfId="0" applyNumberFormat="1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4" fillId="0" borderId="1" xfId="0" applyFont="1" applyBorder="1"/>
    <xf numFmtId="0" fontId="14" fillId="0" borderId="2" xfId="0" applyFont="1" applyBorder="1"/>
    <xf numFmtId="0" fontId="14" fillId="0" borderId="9" xfId="0" applyFont="1" applyBorder="1"/>
    <xf numFmtId="0" fontId="14" fillId="0" borderId="10" xfId="0" applyFont="1" applyBorder="1"/>
    <xf numFmtId="164" fontId="14" fillId="0" borderId="7" xfId="0" applyNumberFormat="1" applyFont="1" applyBorder="1" applyAlignment="1">
      <alignment horizontal="right" vertical="center"/>
    </xf>
    <xf numFmtId="164" fontId="14" fillId="0" borderId="0" xfId="0" applyNumberFormat="1" applyFont="1" applyAlignment="1">
      <alignment horizontal="left" vertical="center"/>
    </xf>
    <xf numFmtId="170" fontId="14" fillId="0" borderId="0" xfId="0" applyNumberFormat="1" applyFont="1" applyAlignment="1">
      <alignment vertical="center"/>
    </xf>
    <xf numFmtId="167" fontId="14" fillId="0" borderId="0" xfId="0" applyNumberFormat="1" applyFont="1"/>
    <xf numFmtId="164" fontId="19" fillId="0" borderId="0" xfId="0" applyNumberFormat="1" applyFont="1"/>
    <xf numFmtId="164" fontId="13" fillId="0" borderId="13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0" fillId="0" borderId="0" xfId="0" applyFont="1"/>
    <xf numFmtId="0" fontId="14" fillId="0" borderId="4" xfId="0" applyFont="1" applyBorder="1"/>
    <xf numFmtId="0" fontId="14" fillId="0" borderId="14" xfId="0" applyFont="1" applyBorder="1"/>
    <xf numFmtId="0" fontId="13" fillId="0" borderId="8" xfId="0" applyFont="1" applyBorder="1" applyAlignment="1">
      <alignment horizontal="right" textRotation="90" wrapText="1"/>
    </xf>
    <xf numFmtId="0" fontId="14" fillId="0" borderId="8" xfId="0" applyFont="1" applyBorder="1"/>
    <xf numFmtId="0" fontId="13" fillId="0" borderId="7" xfId="0" applyFont="1" applyBorder="1" applyAlignment="1">
      <alignment horizontal="right" textRotation="90" wrapText="1"/>
    </xf>
    <xf numFmtId="0" fontId="13" fillId="0" borderId="7" xfId="0" applyFont="1" applyBorder="1" applyAlignment="1">
      <alignment horizontal="center"/>
    </xf>
    <xf numFmtId="0" fontId="14" fillId="0" borderId="5" xfId="0" applyFont="1" applyBorder="1"/>
    <xf numFmtId="0" fontId="14" fillId="0" borderId="6" xfId="0" applyFont="1" applyBorder="1"/>
    <xf numFmtId="165" fontId="14" fillId="0" borderId="7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left" indent="2"/>
    </xf>
    <xf numFmtId="0" fontId="14" fillId="0" borderId="6" xfId="0" applyFont="1" applyBorder="1" applyAlignment="1">
      <alignment horizontal="left" indent="2"/>
    </xf>
    <xf numFmtId="0" fontId="21" fillId="0" borderId="5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165" fontId="21" fillId="0" borderId="7" xfId="0" applyNumberFormat="1" applyFont="1" applyBorder="1" applyAlignment="1">
      <alignment horizontal="right" vertical="center"/>
    </xf>
    <xf numFmtId="166" fontId="21" fillId="0" borderId="7" xfId="0" applyNumberFormat="1" applyFont="1" applyBorder="1" applyAlignment="1">
      <alignment horizontal="right" vertical="center"/>
    </xf>
    <xf numFmtId="0" fontId="21" fillId="0" borderId="0" xfId="0" applyFont="1"/>
    <xf numFmtId="165" fontId="21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indent="2"/>
    </xf>
    <xf numFmtId="165" fontId="14" fillId="0" borderId="8" xfId="0" applyNumberFormat="1" applyFont="1" applyBorder="1" applyAlignment="1">
      <alignment horizontal="right" vertical="center"/>
    </xf>
    <xf numFmtId="166" fontId="14" fillId="0" borderId="8" xfId="0" applyNumberFormat="1" applyFont="1" applyBorder="1" applyAlignment="1">
      <alignment horizontal="right" vertical="center"/>
    </xf>
    <xf numFmtId="166" fontId="13" fillId="0" borderId="11" xfId="0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/>
    </xf>
    <xf numFmtId="0" fontId="19" fillId="0" borderId="0" xfId="0" applyFont="1"/>
    <xf numFmtId="0" fontId="14" fillId="0" borderId="0" xfId="0" applyFont="1" applyAlignment="1">
      <alignment horizontal="center"/>
    </xf>
    <xf numFmtId="0" fontId="14" fillId="0" borderId="8" xfId="0" applyFont="1" applyBorder="1" applyAlignment="1">
      <alignment horizontal="center"/>
    </xf>
    <xf numFmtId="49" fontId="14" fillId="0" borderId="7" xfId="0" applyNumberFormat="1" applyFont="1" applyBorder="1" applyAlignment="1">
      <alignment horizontal="center" vertical="center"/>
    </xf>
    <xf numFmtId="165" fontId="14" fillId="0" borderId="7" xfId="0" applyNumberFormat="1" applyFont="1" applyBorder="1" applyAlignment="1">
      <alignment horizontal="center" vertical="center"/>
    </xf>
    <xf numFmtId="49" fontId="21" fillId="0" borderId="7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166" fontId="13" fillId="0" borderId="13" xfId="0" applyNumberFormat="1" applyFont="1" applyBorder="1" applyAlignment="1">
      <alignment horizontal="right" vertical="center"/>
    </xf>
    <xf numFmtId="49" fontId="13" fillId="0" borderId="13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165" fontId="13" fillId="0" borderId="0" xfId="0" applyNumberFormat="1" applyFont="1" applyAlignment="1">
      <alignment horizontal="left" vertical="center"/>
    </xf>
    <xf numFmtId="0" fontId="13" fillId="0" borderId="8" xfId="0" applyFont="1" applyBorder="1" applyAlignment="1">
      <alignment horizontal="center" wrapText="1"/>
    </xf>
    <xf numFmtId="0" fontId="14" fillId="0" borderId="3" xfId="0" applyFont="1" applyBorder="1"/>
    <xf numFmtId="167" fontId="14" fillId="0" borderId="3" xfId="0" applyNumberFormat="1" applyFont="1" applyBorder="1"/>
    <xf numFmtId="169" fontId="14" fillId="0" borderId="5" xfId="0" applyNumberFormat="1" applyFont="1" applyBorder="1" applyAlignment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164" fontId="14" fillId="0" borderId="0" xfId="0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7" fontId="14" fillId="0" borderId="7" xfId="0" applyNumberFormat="1" applyFont="1" applyBorder="1"/>
    <xf numFmtId="167" fontId="14" fillId="0" borderId="7" xfId="0" applyNumberFormat="1" applyFont="1" applyBorder="1" applyAlignment="1">
      <alignment horizontal="right" vertical="center"/>
    </xf>
    <xf numFmtId="0" fontId="11" fillId="0" borderId="8" xfId="0" applyFont="1" applyBorder="1"/>
    <xf numFmtId="0" fontId="5" fillId="0" borderId="13" xfId="0" applyFont="1" applyBorder="1"/>
    <xf numFmtId="168" fontId="13" fillId="0" borderId="11" xfId="0" applyNumberFormat="1" applyFont="1" applyBorder="1" applyAlignment="1">
      <alignment horizontal="right" vertical="center"/>
    </xf>
    <xf numFmtId="0" fontId="22" fillId="0" borderId="0" xfId="0" applyFont="1"/>
    <xf numFmtId="164" fontId="3" fillId="0" borderId="5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166" fontId="3" fillId="0" borderId="5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right" vertical="center"/>
    </xf>
    <xf numFmtId="166" fontId="3" fillId="0" borderId="7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horizontal="right" vertical="center"/>
    </xf>
    <xf numFmtId="166" fontId="3" fillId="0" borderId="5" xfId="0" applyNumberFormat="1" applyFont="1" applyBorder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165" fontId="3" fillId="0" borderId="7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13" fillId="0" borderId="4" xfId="0" applyNumberFormat="1" applyFont="1" applyBorder="1" applyAlignment="1">
      <alignment horizontal="centerContinuous" vertical="center"/>
    </xf>
    <xf numFmtId="0" fontId="11" fillId="0" borderId="4" xfId="0" applyFont="1" applyBorder="1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3" fillId="0" borderId="5" xfId="0" applyFont="1" applyBorder="1" applyAlignment="1">
      <alignment vertical="center"/>
    </xf>
    <xf numFmtId="0" fontId="8" fillId="0" borderId="0" xfId="0" applyFont="1"/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65" fontId="8" fillId="0" borderId="7" xfId="0" applyNumberFormat="1" applyFont="1" applyBorder="1" applyAlignment="1">
      <alignment horizontal="right" vertical="center"/>
    </xf>
    <xf numFmtId="166" fontId="8" fillId="0" borderId="7" xfId="0" applyNumberFormat="1" applyFont="1" applyBorder="1" applyAlignment="1">
      <alignment horizontal="right" vertical="center"/>
    </xf>
    <xf numFmtId="169" fontId="3" fillId="0" borderId="5" xfId="0" applyNumberFormat="1" applyFont="1" applyBorder="1" applyAlignment="1">
      <alignment horizontal="right" vertical="center"/>
    </xf>
    <xf numFmtId="164" fontId="3" fillId="0" borderId="5" xfId="1" applyNumberFormat="1" applyFont="1" applyBorder="1" applyAlignment="1">
      <alignment vertical="center"/>
    </xf>
    <xf numFmtId="165" fontId="3" fillId="0" borderId="5" xfId="1" applyNumberFormat="1" applyFont="1" applyBorder="1" applyAlignment="1">
      <alignment vertical="center"/>
    </xf>
    <xf numFmtId="166" fontId="3" fillId="0" borderId="7" xfId="1" applyNumberFormat="1" applyFont="1" applyBorder="1" applyAlignment="1">
      <alignment vertical="center"/>
    </xf>
    <xf numFmtId="166" fontId="3" fillId="0" borderId="5" xfId="1" applyNumberFormat="1" applyFont="1" applyBorder="1" applyAlignment="1">
      <alignment vertical="center"/>
    </xf>
    <xf numFmtId="0" fontId="14" fillId="0" borderId="6" xfId="1" applyFont="1" applyBorder="1" applyAlignment="1">
      <alignment vertical="center"/>
    </xf>
    <xf numFmtId="165" fontId="14" fillId="0" borderId="7" xfId="1" applyNumberFormat="1" applyFont="1" applyBorder="1" applyAlignment="1">
      <alignment horizontal="right" vertical="center"/>
    </xf>
    <xf numFmtId="166" fontId="14" fillId="0" borderId="7" xfId="1" applyNumberFormat="1" applyFont="1" applyBorder="1" applyAlignment="1">
      <alignment horizontal="right"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11" xfId="0" applyFont="1" applyBorder="1"/>
    <xf numFmtId="0" fontId="14" fillId="0" borderId="12" xfId="0" applyFont="1" applyBorder="1"/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14" fillId="0" borderId="0" xfId="0" applyFont="1" applyAlignment="1">
      <alignment horizontal="left" indent="2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13" fillId="0" borderId="12" xfId="0" applyFont="1" applyBorder="1"/>
    <xf numFmtId="0" fontId="13" fillId="0" borderId="1" xfId="0" applyFont="1" applyBorder="1" applyAlignment="1">
      <alignment horizontal="center" textRotation="90" wrapText="1"/>
    </xf>
    <xf numFmtId="0" fontId="14" fillId="0" borderId="2" xfId="0" applyFont="1" applyBorder="1"/>
    <xf numFmtId="0" fontId="14" fillId="0" borderId="9" xfId="0" applyFont="1" applyBorder="1"/>
    <xf numFmtId="0" fontId="14" fillId="0" borderId="10" xfId="0" applyFont="1" applyBorder="1"/>
    <xf numFmtId="0" fontId="13" fillId="0" borderId="3" xfId="0" applyFont="1" applyBorder="1" applyAlignment="1">
      <alignment horizontal="center" textRotation="90" wrapText="1"/>
    </xf>
    <xf numFmtId="0" fontId="14" fillId="0" borderId="7" xfId="0" applyFont="1" applyBorder="1"/>
    <xf numFmtId="0" fontId="12" fillId="0" borderId="8" xfId="0" applyFont="1" applyBorder="1"/>
    <xf numFmtId="0" fontId="12" fillId="0" borderId="1" xfId="0" applyFont="1" applyBorder="1"/>
    <xf numFmtId="0" fontId="12" fillId="0" borderId="2" xfId="0" applyFont="1" applyBorder="1"/>
    <xf numFmtId="0" fontId="12" fillId="0" borderId="5" xfId="0" applyFont="1" applyBorder="1"/>
    <xf numFmtId="0" fontId="12" fillId="0" borderId="6" xfId="0" applyFont="1" applyBorder="1"/>
    <xf numFmtId="0" fontId="14" fillId="0" borderId="1" xfId="0" applyFont="1" applyBorder="1"/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3" fillId="0" borderId="5" xfId="1" applyFont="1" applyBorder="1" applyAlignment="1">
      <alignment horizontal="left" indent="2"/>
    </xf>
    <xf numFmtId="0" fontId="3" fillId="0" borderId="6" xfId="1" applyFont="1" applyBorder="1" applyAlignment="1">
      <alignment horizontal="left" indent="2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5" xfId="0" applyFont="1" applyBorder="1" applyAlignment="1">
      <alignment horizontal="left" indent="2"/>
    </xf>
    <xf numFmtId="0" fontId="14" fillId="0" borderId="6" xfId="0" applyFont="1" applyBorder="1" applyAlignment="1">
      <alignment horizontal="left" indent="2"/>
    </xf>
    <xf numFmtId="0" fontId="14" fillId="0" borderId="5" xfId="0" applyFont="1" applyBorder="1" applyAlignment="1">
      <alignment horizontal="center"/>
    </xf>
    <xf numFmtId="0" fontId="14" fillId="0" borderId="6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13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5" fillId="0" borderId="11" xfId="1" applyFont="1" applyBorder="1"/>
    <xf numFmtId="0" fontId="3" fillId="0" borderId="12" xfId="1" applyFont="1" applyBorder="1"/>
    <xf numFmtId="0" fontId="3" fillId="0" borderId="11" xfId="1" applyFont="1" applyBorder="1" applyAlignment="1">
      <alignment horizontal="center"/>
    </xf>
    <xf numFmtId="0" fontId="3" fillId="0" borderId="0" xfId="1" applyFont="1" applyAlignment="1">
      <alignment horizontal="left" indent="2"/>
    </xf>
    <xf numFmtId="0" fontId="3" fillId="0" borderId="6" xfId="1" applyFont="1" applyBorder="1"/>
    <xf numFmtId="0" fontId="5" fillId="0" borderId="1" xfId="1" applyFont="1" applyBorder="1" applyAlignment="1">
      <alignment horizontal="center" textRotation="90" wrapText="1"/>
    </xf>
    <xf numFmtId="0" fontId="3" fillId="0" borderId="2" xfId="1" applyFont="1" applyBorder="1"/>
    <xf numFmtId="0" fontId="3" fillId="0" borderId="9" xfId="1" applyFont="1" applyBorder="1"/>
    <xf numFmtId="0" fontId="3" fillId="0" borderId="10" xfId="1" applyFont="1" applyBorder="1"/>
    <xf numFmtId="0" fontId="3" fillId="0" borderId="1" xfId="1" applyFont="1" applyBorder="1"/>
    <xf numFmtId="0" fontId="3" fillId="0" borderId="5" xfId="1" applyFont="1" applyBorder="1"/>
    <xf numFmtId="0" fontId="5" fillId="0" borderId="3" xfId="1" applyFont="1" applyBorder="1" applyAlignment="1">
      <alignment horizontal="center" textRotation="90" wrapText="1"/>
    </xf>
    <xf numFmtId="0" fontId="3" fillId="0" borderId="7" xfId="1" applyFont="1" applyBorder="1"/>
    <xf numFmtId="0" fontId="5" fillId="0" borderId="12" xfId="1" applyFont="1" applyBorder="1"/>
    <xf numFmtId="0" fontId="3" fillId="0" borderId="5" xfId="1" applyFont="1" applyBorder="1" applyAlignment="1">
      <alignment horizontal="left" vertical="top"/>
    </xf>
    <xf numFmtId="0" fontId="3" fillId="0" borderId="6" xfId="1" applyFont="1" applyBorder="1" applyAlignment="1">
      <alignment horizontal="left" vertical="top"/>
    </xf>
    <xf numFmtId="2" fontId="5" fillId="0" borderId="1" xfId="1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center"/>
    </xf>
    <xf numFmtId="2" fontId="5" fillId="0" borderId="2" xfId="1" applyNumberFormat="1" applyFont="1" applyBorder="1" applyAlignment="1">
      <alignment horizontal="center" vertical="center"/>
    </xf>
    <xf numFmtId="0" fontId="3" fillId="0" borderId="8" xfId="1" applyFont="1" applyBorder="1"/>
  </cellXfs>
  <cellStyles count="2">
    <cellStyle name="Normal" xfId="0" builtinId="0"/>
    <cellStyle name="Normal 2" xfId="1" xr:uid="{52C445B7-06A0-45CC-B1EF-63BB54BA7F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B4BC7-1C7A-40A1-A93C-293E50BE57C3}">
  <dimension ref="A1:P171"/>
  <sheetViews>
    <sheetView tabSelected="1" zoomScale="90" zoomScaleNormal="90" workbookViewId="0"/>
  </sheetViews>
  <sheetFormatPr defaultRowHeight="15" x14ac:dyDescent="0.25"/>
  <cols>
    <col min="1" max="1" width="5.28515625" style="83" customWidth="1"/>
    <col min="2" max="2" width="5.140625" style="83" customWidth="1"/>
    <col min="3" max="3" width="36.7109375" style="83" bestFit="1" customWidth="1"/>
    <col min="4" max="5" width="11.7109375" style="83" customWidth="1"/>
    <col min="6" max="6" width="12.7109375" style="83" bestFit="1" customWidth="1"/>
    <col min="7" max="8" width="11.7109375" style="83" customWidth="1"/>
    <col min="9" max="9" width="12.7109375" style="83" customWidth="1"/>
    <col min="10" max="10" width="11.7109375" style="83" customWidth="1"/>
    <col min="11" max="16384" width="9.140625" style="83"/>
  </cols>
  <sheetData>
    <row r="1" spans="1:16" ht="21" x14ac:dyDescent="0.35">
      <c r="A1" s="80" t="s">
        <v>193</v>
      </c>
      <c r="B1" s="80"/>
      <c r="C1" s="81"/>
      <c r="D1" s="81"/>
      <c r="E1" s="81" t="s">
        <v>149</v>
      </c>
      <c r="F1" s="82"/>
      <c r="G1" s="81"/>
      <c r="H1" s="81"/>
    </row>
    <row r="2" spans="1:16" x14ac:dyDescent="0.25">
      <c r="A2" s="81"/>
      <c r="B2" s="81"/>
      <c r="C2" s="81"/>
      <c r="D2" s="81"/>
      <c r="E2" s="81"/>
      <c r="F2" s="81"/>
      <c r="G2" s="81"/>
      <c r="H2" s="81"/>
    </row>
    <row r="3" spans="1:16" ht="18.75" x14ac:dyDescent="0.25">
      <c r="A3" s="84" t="s">
        <v>1</v>
      </c>
      <c r="B3" s="84"/>
      <c r="C3" s="81"/>
      <c r="D3" s="81"/>
      <c r="E3" s="81"/>
      <c r="F3" s="81"/>
      <c r="G3" s="81"/>
      <c r="H3" s="81"/>
    </row>
    <row r="4" spans="1:16" ht="9.9499999999999993" customHeight="1" x14ac:dyDescent="0.25">
      <c r="A4" s="81"/>
      <c r="B4" s="81"/>
      <c r="C4" s="81"/>
      <c r="D4" s="81"/>
      <c r="E4" s="81"/>
      <c r="F4" s="81"/>
      <c r="G4" s="81"/>
      <c r="H4" s="81"/>
    </row>
    <row r="5" spans="1:16" ht="23.25" customHeight="1" x14ac:dyDescent="0.25">
      <c r="A5" s="85"/>
      <c r="B5" s="236"/>
      <c r="C5" s="237"/>
      <c r="D5" s="233" t="s">
        <v>194</v>
      </c>
      <c r="E5" s="233" t="s">
        <v>3</v>
      </c>
      <c r="F5" s="195" t="s">
        <v>4</v>
      </c>
      <c r="G5" s="196"/>
      <c r="H5" s="196"/>
      <c r="I5" s="197"/>
      <c r="J5" s="233" t="s">
        <v>5</v>
      </c>
      <c r="K5" s="233" t="s">
        <v>6</v>
      </c>
    </row>
    <row r="6" spans="1:16" ht="117" customHeight="1" x14ac:dyDescent="0.25">
      <c r="A6" s="85"/>
      <c r="B6" s="238"/>
      <c r="C6" s="239"/>
      <c r="D6" s="234"/>
      <c r="E6" s="234"/>
      <c r="F6" s="88" t="s">
        <v>7</v>
      </c>
      <c r="G6" s="88" t="s">
        <v>8</v>
      </c>
      <c r="H6" s="88" t="s">
        <v>9</v>
      </c>
      <c r="I6" s="88" t="s">
        <v>10</v>
      </c>
      <c r="J6" s="234"/>
      <c r="K6" s="234"/>
    </row>
    <row r="7" spans="1:16" ht="18" customHeight="1" x14ac:dyDescent="0.25">
      <c r="A7" s="85"/>
      <c r="B7" s="235"/>
      <c r="C7" s="235"/>
      <c r="D7" s="179"/>
      <c r="E7" s="89"/>
      <c r="F7" s="90" t="s">
        <v>11</v>
      </c>
      <c r="G7" s="90" t="s">
        <v>11</v>
      </c>
      <c r="H7" s="90" t="s">
        <v>12</v>
      </c>
      <c r="I7" s="90" t="s">
        <v>199</v>
      </c>
      <c r="J7" s="90" t="s">
        <v>13</v>
      </c>
      <c r="K7" s="90" t="s">
        <v>14</v>
      </c>
    </row>
    <row r="8" spans="1:16" ht="15.6" customHeight="1" x14ac:dyDescent="0.25">
      <c r="A8" s="85"/>
      <c r="B8" s="219" t="s">
        <v>19</v>
      </c>
      <c r="C8" s="220"/>
      <c r="D8" s="205">
        <v>149269</v>
      </c>
      <c r="E8" s="16">
        <v>2016</v>
      </c>
      <c r="F8" s="17">
        <v>5</v>
      </c>
      <c r="G8" s="17">
        <v>5</v>
      </c>
      <c r="H8" s="18">
        <v>6.4</v>
      </c>
      <c r="I8" s="17">
        <v>672</v>
      </c>
      <c r="J8" s="17">
        <v>5889</v>
      </c>
      <c r="K8" s="19">
        <v>1.3</v>
      </c>
    </row>
    <row r="9" spans="1:16" ht="15.6" customHeight="1" x14ac:dyDescent="0.25">
      <c r="A9" s="85"/>
      <c r="B9" s="219" t="s">
        <v>211</v>
      </c>
      <c r="C9" s="220"/>
      <c r="D9" s="205">
        <v>51893</v>
      </c>
      <c r="E9" s="206">
        <v>2018</v>
      </c>
      <c r="F9" s="205">
        <v>4</v>
      </c>
      <c r="G9" s="205">
        <v>4</v>
      </c>
      <c r="H9" s="17" t="s">
        <v>178</v>
      </c>
      <c r="I9" s="17" t="s">
        <v>178</v>
      </c>
      <c r="J9" s="205">
        <v>260.3</v>
      </c>
      <c r="K9" s="207">
        <v>0.3</v>
      </c>
      <c r="O9" s="81"/>
    </row>
    <row r="10" spans="1:16" s="101" customFormat="1" ht="15" customHeight="1" x14ac:dyDescent="0.25">
      <c r="A10" s="98"/>
      <c r="B10" s="219" t="s">
        <v>17</v>
      </c>
      <c r="C10" s="220"/>
      <c r="D10" s="205">
        <v>321031</v>
      </c>
      <c r="E10" s="206">
        <v>2012</v>
      </c>
      <c r="F10" s="205">
        <v>37</v>
      </c>
      <c r="G10" s="205">
        <v>41</v>
      </c>
      <c r="H10" s="208">
        <v>33.6</v>
      </c>
      <c r="I10" s="17">
        <v>1605</v>
      </c>
      <c r="J10" s="205">
        <v>25919.666000000001</v>
      </c>
      <c r="K10" s="207">
        <v>24.1</v>
      </c>
      <c r="L10" s="100"/>
      <c r="M10" s="83"/>
      <c r="N10" s="83"/>
      <c r="O10" s="83"/>
      <c r="P10" s="83"/>
    </row>
    <row r="11" spans="1:16" s="101" customFormat="1" ht="15" customHeight="1" x14ac:dyDescent="0.25">
      <c r="A11" s="98"/>
      <c r="B11" s="219" t="s">
        <v>18</v>
      </c>
      <c r="C11" s="220"/>
      <c r="D11" s="205">
        <v>684589</v>
      </c>
      <c r="E11" s="206">
        <v>1998</v>
      </c>
      <c r="F11" s="205">
        <v>447</v>
      </c>
      <c r="G11" s="205">
        <v>602</v>
      </c>
      <c r="H11" s="208">
        <v>322</v>
      </c>
      <c r="I11" s="205">
        <v>31923</v>
      </c>
      <c r="J11" s="205">
        <v>242493</v>
      </c>
      <c r="K11" s="207">
        <v>100.2</v>
      </c>
      <c r="L11" s="100"/>
      <c r="M11" s="83"/>
      <c r="N11" s="83"/>
      <c r="O11" s="83"/>
      <c r="P11" s="83"/>
    </row>
    <row r="12" spans="1:16" s="101" customFormat="1" ht="15" customHeight="1" x14ac:dyDescent="0.25">
      <c r="A12" s="98"/>
      <c r="B12" s="221" t="s">
        <v>20</v>
      </c>
      <c r="C12" s="222"/>
      <c r="D12" s="205">
        <v>125668</v>
      </c>
      <c r="E12" s="16">
        <v>2017</v>
      </c>
      <c r="F12" s="17">
        <v>7</v>
      </c>
      <c r="G12" s="17">
        <v>21</v>
      </c>
      <c r="H12" s="18">
        <v>21</v>
      </c>
      <c r="I12" s="17">
        <v>1060</v>
      </c>
      <c r="J12" s="17">
        <v>10139</v>
      </c>
      <c r="K12" s="19">
        <v>5.3</v>
      </c>
      <c r="L12" s="100"/>
      <c r="M12" s="83"/>
      <c r="N12" s="83"/>
      <c r="O12" s="83"/>
      <c r="P12" s="83"/>
    </row>
    <row r="13" spans="1:16" s="101" customFormat="1" ht="15" customHeight="1" x14ac:dyDescent="0.25">
      <c r="A13" s="98"/>
      <c r="B13" s="219" t="s">
        <v>21</v>
      </c>
      <c r="C13" s="220"/>
      <c r="D13" s="205">
        <v>121383</v>
      </c>
      <c r="E13" s="16">
        <v>2000</v>
      </c>
      <c r="F13" s="17">
        <v>2</v>
      </c>
      <c r="G13" s="17">
        <v>2</v>
      </c>
      <c r="H13" s="18">
        <v>0.8</v>
      </c>
      <c r="I13" s="17">
        <v>110</v>
      </c>
      <c r="J13" s="17">
        <v>208</v>
      </c>
      <c r="K13" s="19">
        <v>1.5</v>
      </c>
      <c r="L13" s="100"/>
      <c r="M13" s="83"/>
      <c r="N13" s="83"/>
      <c r="O13" s="83"/>
      <c r="P13" s="83"/>
    </row>
    <row r="14" spans="1:16" s="101" customFormat="1" ht="15" customHeight="1" x14ac:dyDescent="0.25">
      <c r="A14" s="98"/>
      <c r="B14" s="219" t="s">
        <v>22</v>
      </c>
      <c r="C14" s="220"/>
      <c r="D14" s="205">
        <v>24815</v>
      </c>
      <c r="E14" s="16">
        <v>2008</v>
      </c>
      <c r="F14" s="17">
        <v>4</v>
      </c>
      <c r="G14" s="17">
        <v>6</v>
      </c>
      <c r="H14" s="18">
        <v>2</v>
      </c>
      <c r="I14" s="17">
        <v>169</v>
      </c>
      <c r="J14" s="17">
        <v>2036</v>
      </c>
      <c r="K14" s="19">
        <v>0.4</v>
      </c>
      <c r="L14" s="100"/>
      <c r="M14" s="83"/>
      <c r="N14" s="83"/>
      <c r="O14" s="83"/>
      <c r="P14" s="83"/>
    </row>
    <row r="15" spans="1:16" s="101" customFormat="1" ht="15" customHeight="1" x14ac:dyDescent="0.25">
      <c r="A15" s="98"/>
      <c r="B15" s="219" t="s">
        <v>195</v>
      </c>
      <c r="C15" s="220"/>
      <c r="D15" s="205">
        <v>68376</v>
      </c>
      <c r="E15" s="16">
        <v>2024</v>
      </c>
      <c r="F15" s="17" t="s">
        <v>178</v>
      </c>
      <c r="G15" s="17" t="s">
        <v>178</v>
      </c>
      <c r="H15" s="18" t="s">
        <v>178</v>
      </c>
      <c r="I15" s="17" t="s">
        <v>178</v>
      </c>
      <c r="J15" s="17" t="s">
        <v>178</v>
      </c>
      <c r="K15" s="19" t="s">
        <v>178</v>
      </c>
      <c r="L15" s="107" t="s">
        <v>196</v>
      </c>
      <c r="M15" s="83"/>
      <c r="N15" s="83"/>
      <c r="O15" s="83"/>
      <c r="P15" s="83"/>
    </row>
    <row r="16" spans="1:16" s="101" customFormat="1" ht="15" customHeight="1" x14ac:dyDescent="0.25">
      <c r="A16" s="98"/>
      <c r="B16" s="219" t="s">
        <v>179</v>
      </c>
      <c r="C16" s="220"/>
      <c r="D16" s="205">
        <v>216194</v>
      </c>
      <c r="E16" s="16">
        <v>2023</v>
      </c>
      <c r="F16" s="17">
        <v>5</v>
      </c>
      <c r="G16" s="17">
        <v>5</v>
      </c>
      <c r="H16" s="18">
        <v>0.3</v>
      </c>
      <c r="I16" s="17">
        <v>68</v>
      </c>
      <c r="J16" s="17" t="s">
        <v>178</v>
      </c>
      <c r="K16" s="19">
        <v>0.5</v>
      </c>
      <c r="L16" s="100"/>
      <c r="M16" s="83"/>
      <c r="N16" s="83"/>
      <c r="O16" s="83"/>
      <c r="P16" s="83"/>
    </row>
    <row r="17" spans="1:16" s="107" customFormat="1" ht="15" customHeight="1" x14ac:dyDescent="0.25">
      <c r="B17" s="219" t="s">
        <v>23</v>
      </c>
      <c r="C17" s="220"/>
      <c r="D17" s="205">
        <v>83316</v>
      </c>
      <c r="E17" s="16">
        <v>2012</v>
      </c>
      <c r="F17" s="17">
        <v>23</v>
      </c>
      <c r="G17" s="17">
        <v>31</v>
      </c>
      <c r="H17" s="18">
        <v>5.6120000000000001</v>
      </c>
      <c r="I17" s="17">
        <v>441</v>
      </c>
      <c r="J17" s="17">
        <v>5732.26</v>
      </c>
      <c r="K17" s="19">
        <v>6.2</v>
      </c>
      <c r="L17" s="108"/>
      <c r="M17" s="109"/>
      <c r="N17" s="109"/>
      <c r="O17" s="109"/>
      <c r="P17" s="109"/>
    </row>
    <row r="18" spans="1:16" s="107" customFormat="1" ht="15" customHeight="1" x14ac:dyDescent="0.25">
      <c r="B18" s="219" t="s">
        <v>180</v>
      </c>
      <c r="C18" s="220"/>
      <c r="D18" s="205">
        <v>260358</v>
      </c>
      <c r="E18" s="16">
        <v>2012</v>
      </c>
      <c r="F18" s="17">
        <v>53</v>
      </c>
      <c r="G18" s="17">
        <v>75</v>
      </c>
      <c r="H18" s="18">
        <v>42</v>
      </c>
      <c r="I18" s="17">
        <v>4150</v>
      </c>
      <c r="J18" s="17">
        <v>58970</v>
      </c>
      <c r="K18" s="19">
        <v>21</v>
      </c>
      <c r="L18" s="108"/>
      <c r="N18" s="109"/>
      <c r="O18" s="109"/>
      <c r="P18" s="109"/>
    </row>
    <row r="19" spans="1:16" s="107" customFormat="1" ht="15" customHeight="1" x14ac:dyDescent="0.25">
      <c r="B19" s="219" t="s">
        <v>25</v>
      </c>
      <c r="C19" s="220"/>
      <c r="D19" s="205">
        <v>206035</v>
      </c>
      <c r="E19" s="16">
        <v>2000</v>
      </c>
      <c r="F19" s="17">
        <v>144</v>
      </c>
      <c r="G19" s="17">
        <v>144</v>
      </c>
      <c r="H19" s="18">
        <v>77.099999999999994</v>
      </c>
      <c r="I19" s="17">
        <v>6430</v>
      </c>
      <c r="J19" s="17">
        <v>48595</v>
      </c>
      <c r="K19" s="19">
        <v>34.5</v>
      </c>
      <c r="L19" s="108"/>
      <c r="M19" s="109"/>
      <c r="N19" s="109"/>
      <c r="O19" s="109"/>
      <c r="P19" s="109"/>
    </row>
    <row r="20" spans="1:16" s="107" customFormat="1" ht="15" customHeight="1" x14ac:dyDescent="0.25">
      <c r="B20" s="226" t="s">
        <v>181</v>
      </c>
      <c r="C20" s="227"/>
      <c r="D20" s="205">
        <v>17827</v>
      </c>
      <c r="E20" s="16">
        <v>2002</v>
      </c>
      <c r="F20" s="17">
        <v>12</v>
      </c>
      <c r="G20" s="17">
        <v>28</v>
      </c>
      <c r="H20" s="18">
        <v>2.6</v>
      </c>
      <c r="I20" s="17">
        <v>263</v>
      </c>
      <c r="J20" s="17">
        <v>1001</v>
      </c>
      <c r="K20" s="19">
        <v>8</v>
      </c>
      <c r="N20" s="109"/>
      <c r="O20" s="108"/>
      <c r="P20" s="109"/>
    </row>
    <row r="21" spans="1:16" s="115" customFormat="1" ht="19.5" customHeight="1" x14ac:dyDescent="0.25">
      <c r="A21" s="110"/>
      <c r="B21" s="217" t="s">
        <v>28</v>
      </c>
      <c r="C21" s="228"/>
      <c r="D21" s="180"/>
      <c r="E21" s="111"/>
      <c r="F21" s="112">
        <f>SUM(F8:F20)</f>
        <v>743</v>
      </c>
      <c r="G21" s="112">
        <f t="shared" ref="G21:K21" si="0">SUM(G8:G20)</f>
        <v>964</v>
      </c>
      <c r="H21" s="181">
        <f>SUM(H8:H20)</f>
        <v>513.41200000000003</v>
      </c>
      <c r="I21" s="112">
        <f t="shared" si="0"/>
        <v>46891</v>
      </c>
      <c r="J21" s="112">
        <f t="shared" si="0"/>
        <v>401243.22600000002</v>
      </c>
      <c r="K21" s="113">
        <f t="shared" si="0"/>
        <v>203.3</v>
      </c>
      <c r="N21" s="83"/>
      <c r="O21" s="83"/>
      <c r="P21" s="83"/>
    </row>
    <row r="22" spans="1:16" s="114" customFormat="1" ht="20.100000000000001" customHeight="1" x14ac:dyDescent="0.25">
      <c r="B22" s="182" t="s">
        <v>29</v>
      </c>
      <c r="D22" s="116"/>
      <c r="E22" s="117"/>
      <c r="F22" s="117"/>
      <c r="G22" s="118"/>
      <c r="H22" s="117"/>
      <c r="I22" s="117"/>
      <c r="M22" s="83"/>
      <c r="N22" s="83"/>
    </row>
    <row r="23" spans="1:16" s="114" customFormat="1" ht="20.100000000000001" customHeight="1" x14ac:dyDescent="0.25">
      <c r="B23" s="182" t="s">
        <v>183</v>
      </c>
      <c r="D23" s="116"/>
      <c r="E23" s="117"/>
      <c r="F23" s="117"/>
      <c r="G23" s="118"/>
      <c r="H23" s="117"/>
      <c r="I23" s="117"/>
      <c r="M23" s="83"/>
      <c r="N23" s="83"/>
    </row>
    <row r="24" spans="1:16" s="114" customFormat="1" ht="20.100000000000001" customHeight="1" x14ac:dyDescent="0.25">
      <c r="D24" s="116"/>
      <c r="E24" s="117"/>
      <c r="F24" s="117"/>
      <c r="G24" s="118"/>
      <c r="H24" s="117"/>
      <c r="I24" s="117"/>
      <c r="M24" s="83"/>
      <c r="N24" s="83"/>
    </row>
    <row r="25" spans="1:16" ht="18.75" x14ac:dyDescent="0.25">
      <c r="A25" s="119" t="s">
        <v>30</v>
      </c>
      <c r="B25" s="109"/>
      <c r="C25" s="119"/>
      <c r="D25" s="109"/>
      <c r="E25" s="109"/>
      <c r="F25" s="109"/>
      <c r="G25" s="109"/>
      <c r="H25" s="109"/>
    </row>
    <row r="26" spans="1:16" ht="9.9499999999999993" customHeight="1" x14ac:dyDescent="0.25">
      <c r="A26" s="109"/>
      <c r="B26" s="109"/>
      <c r="C26" s="109"/>
      <c r="D26" s="109"/>
      <c r="E26" s="109"/>
      <c r="F26" s="109"/>
      <c r="G26" s="109"/>
      <c r="H26" s="109"/>
    </row>
    <row r="27" spans="1:16" ht="94.5" customHeight="1" x14ac:dyDescent="0.25">
      <c r="A27" s="109"/>
      <c r="B27" s="240"/>
      <c r="C27" s="230"/>
      <c r="D27" s="86" t="s">
        <v>31</v>
      </c>
      <c r="E27" s="86" t="s">
        <v>32</v>
      </c>
      <c r="F27" s="86" t="s">
        <v>33</v>
      </c>
      <c r="G27" s="86" t="s">
        <v>34</v>
      </c>
      <c r="H27" s="86" t="s">
        <v>35</v>
      </c>
    </row>
    <row r="28" spans="1:16" ht="18" customHeight="1" x14ac:dyDescent="0.25">
      <c r="A28" s="109"/>
      <c r="B28" s="231"/>
      <c r="C28" s="232"/>
      <c r="D28" s="90" t="s">
        <v>13</v>
      </c>
      <c r="E28" s="90" t="s">
        <v>13</v>
      </c>
      <c r="F28" s="90" t="s">
        <v>13</v>
      </c>
      <c r="G28" s="90" t="s">
        <v>13</v>
      </c>
      <c r="H28" s="90" t="s">
        <v>13</v>
      </c>
    </row>
    <row r="29" spans="1:16" s="109" customFormat="1" ht="18" customHeight="1" x14ac:dyDescent="0.25">
      <c r="B29" s="219" t="s">
        <v>39</v>
      </c>
      <c r="C29" s="220"/>
      <c r="D29" s="17"/>
      <c r="E29" s="17"/>
      <c r="F29" s="17">
        <v>5889</v>
      </c>
      <c r="G29" s="17"/>
      <c r="H29" s="32">
        <f>SUM(D29:G29)</f>
        <v>5889</v>
      </c>
    </row>
    <row r="30" spans="1:16" s="107" customFormat="1" ht="15" customHeight="1" x14ac:dyDescent="0.25">
      <c r="B30" s="219" t="s">
        <v>212</v>
      </c>
      <c r="C30" s="220"/>
      <c r="D30" s="17"/>
      <c r="E30" s="17">
        <v>260</v>
      </c>
      <c r="F30" s="17" t="s">
        <v>178</v>
      </c>
      <c r="G30" s="17"/>
      <c r="H30" s="32" t="s">
        <v>178</v>
      </c>
      <c r="I30" s="125"/>
      <c r="J30" s="109"/>
      <c r="L30" s="108"/>
      <c r="M30" s="109"/>
      <c r="N30" s="109"/>
      <c r="O30" s="109"/>
      <c r="P30" s="109"/>
    </row>
    <row r="31" spans="1:16" s="107" customFormat="1" ht="15" customHeight="1" x14ac:dyDescent="0.25">
      <c r="B31" s="219" t="s">
        <v>37</v>
      </c>
      <c r="C31" s="220"/>
      <c r="D31" s="17"/>
      <c r="E31" s="17">
        <v>27407</v>
      </c>
      <c r="F31" s="17"/>
      <c r="G31" s="17"/>
      <c r="H31" s="32">
        <f t="shared" ref="H31:H40" si="1">SUM(D31:G31)</f>
        <v>27407</v>
      </c>
      <c r="I31" s="109"/>
      <c r="J31" s="109"/>
      <c r="L31" s="126"/>
      <c r="M31" s="127"/>
      <c r="N31" s="109"/>
      <c r="O31" s="109"/>
      <c r="P31" s="109"/>
    </row>
    <row r="32" spans="1:16" s="107" customFormat="1" ht="15" customHeight="1" x14ac:dyDescent="0.25">
      <c r="B32" s="219" t="s">
        <v>38</v>
      </c>
      <c r="C32" s="220"/>
      <c r="D32" s="17">
        <v>53</v>
      </c>
      <c r="E32" s="17">
        <v>239442</v>
      </c>
      <c r="F32" s="17">
        <v>2611</v>
      </c>
      <c r="G32" s="17">
        <v>1296</v>
      </c>
      <c r="H32" s="32">
        <f t="shared" si="1"/>
        <v>243402</v>
      </c>
      <c r="I32" s="109"/>
      <c r="J32" s="109"/>
      <c r="L32" s="126"/>
      <c r="M32" s="127"/>
      <c r="N32" s="109"/>
      <c r="O32" s="109"/>
      <c r="P32" s="109"/>
    </row>
    <row r="33" spans="1:16" s="107" customFormat="1" ht="15" customHeight="1" x14ac:dyDescent="0.25">
      <c r="B33" s="221" t="s">
        <v>40</v>
      </c>
      <c r="C33" s="222"/>
      <c r="D33" s="17"/>
      <c r="E33" s="17">
        <v>1032</v>
      </c>
      <c r="F33" s="17">
        <v>36</v>
      </c>
      <c r="G33" s="17">
        <v>9071</v>
      </c>
      <c r="H33" s="32">
        <f t="shared" si="1"/>
        <v>10139</v>
      </c>
      <c r="I33" s="109"/>
      <c r="J33" s="109"/>
      <c r="L33" s="126"/>
      <c r="M33" s="127"/>
      <c r="N33" s="109"/>
      <c r="O33" s="109"/>
      <c r="P33" s="109"/>
    </row>
    <row r="34" spans="1:16" s="107" customFormat="1" ht="15" customHeight="1" x14ac:dyDescent="0.25">
      <c r="B34" s="219" t="s">
        <v>41</v>
      </c>
      <c r="C34" s="220"/>
      <c r="D34" s="17"/>
      <c r="E34" s="17">
        <v>83</v>
      </c>
      <c r="F34" s="17"/>
      <c r="G34" s="17">
        <v>150</v>
      </c>
      <c r="H34" s="32">
        <f t="shared" si="1"/>
        <v>233</v>
      </c>
      <c r="I34" s="109"/>
      <c r="J34" s="109"/>
      <c r="L34" s="108"/>
      <c r="M34" s="109"/>
      <c r="N34" s="109"/>
      <c r="O34" s="109"/>
      <c r="P34" s="109"/>
    </row>
    <row r="35" spans="1:16" s="101" customFormat="1" ht="15" customHeight="1" x14ac:dyDescent="0.25">
      <c r="A35" s="107"/>
      <c r="B35" s="219" t="s">
        <v>42</v>
      </c>
      <c r="C35" s="220"/>
      <c r="D35" s="17"/>
      <c r="E35" s="17"/>
      <c r="F35" s="17">
        <v>2050</v>
      </c>
      <c r="G35" s="17"/>
      <c r="H35" s="32">
        <f t="shared" si="1"/>
        <v>2050</v>
      </c>
      <c r="I35" s="109"/>
      <c r="J35" s="83"/>
      <c r="L35" s="100"/>
      <c r="M35" s="83"/>
      <c r="N35" s="83"/>
      <c r="O35" s="83"/>
      <c r="P35" s="83"/>
    </row>
    <row r="36" spans="1:16" s="101" customFormat="1" ht="15" customHeight="1" x14ac:dyDescent="0.25">
      <c r="A36" s="107"/>
      <c r="B36" s="219" t="s">
        <v>195</v>
      </c>
      <c r="C36" s="220"/>
      <c r="D36" s="17" t="s">
        <v>178</v>
      </c>
      <c r="E36" s="17" t="s">
        <v>178</v>
      </c>
      <c r="F36" s="17" t="s">
        <v>178</v>
      </c>
      <c r="G36" s="17" t="s">
        <v>178</v>
      </c>
      <c r="H36" s="32" t="s">
        <v>178</v>
      </c>
      <c r="I36" s="107"/>
      <c r="J36" s="83"/>
      <c r="L36" s="100"/>
      <c r="M36" s="83"/>
      <c r="N36" s="83"/>
      <c r="O36" s="83"/>
      <c r="P36" s="83"/>
    </row>
    <row r="37" spans="1:16" s="101" customFormat="1" ht="15" customHeight="1" x14ac:dyDescent="0.25">
      <c r="A37" s="107"/>
      <c r="B37" s="219" t="s">
        <v>184</v>
      </c>
      <c r="C37" s="220"/>
      <c r="D37" s="17"/>
      <c r="E37" s="17" t="s">
        <v>178</v>
      </c>
      <c r="F37" s="17"/>
      <c r="G37" s="17"/>
      <c r="H37" s="32" t="s">
        <v>178</v>
      </c>
      <c r="I37" s="109"/>
      <c r="J37" s="83"/>
      <c r="L37" s="100"/>
      <c r="M37" s="83"/>
      <c r="N37" s="83"/>
      <c r="O37" s="83"/>
      <c r="P37" s="83"/>
    </row>
    <row r="38" spans="1:16" s="107" customFormat="1" ht="15" customHeight="1" x14ac:dyDescent="0.25">
      <c r="B38" s="219" t="s">
        <v>43</v>
      </c>
      <c r="C38" s="220"/>
      <c r="D38" s="17"/>
      <c r="E38" s="17">
        <v>7</v>
      </c>
      <c r="F38" s="17">
        <v>5572</v>
      </c>
      <c r="G38" s="17">
        <v>1229</v>
      </c>
      <c r="H38" s="32">
        <f t="shared" si="1"/>
        <v>6808</v>
      </c>
      <c r="I38" s="109"/>
      <c r="J38" s="109"/>
      <c r="L38" s="108"/>
      <c r="M38" s="109"/>
      <c r="N38" s="109"/>
      <c r="O38" s="109"/>
      <c r="P38" s="109"/>
    </row>
    <row r="39" spans="1:16" s="107" customFormat="1" ht="15" customHeight="1" x14ac:dyDescent="0.25">
      <c r="B39" s="219" t="s">
        <v>185</v>
      </c>
      <c r="C39" s="220"/>
      <c r="D39" s="17"/>
      <c r="E39" s="17">
        <v>1094</v>
      </c>
      <c r="F39" s="17">
        <v>13960</v>
      </c>
      <c r="G39" s="17">
        <v>43916</v>
      </c>
      <c r="H39" s="32">
        <f t="shared" si="1"/>
        <v>58970</v>
      </c>
      <c r="I39" s="128"/>
      <c r="J39" s="109"/>
      <c r="L39" s="108"/>
      <c r="M39" s="109"/>
      <c r="N39" s="109"/>
      <c r="O39" s="109"/>
      <c r="P39" s="109"/>
    </row>
    <row r="40" spans="1:16" s="107" customFormat="1" ht="15" customHeight="1" x14ac:dyDescent="0.25">
      <c r="B40" s="219" t="s">
        <v>45</v>
      </c>
      <c r="C40" s="220"/>
      <c r="D40" s="17"/>
      <c r="E40" s="17"/>
      <c r="F40" s="17">
        <v>3277</v>
      </c>
      <c r="G40" s="17">
        <v>45318</v>
      </c>
      <c r="H40" s="32">
        <f t="shared" si="1"/>
        <v>48595</v>
      </c>
      <c r="I40" s="109"/>
      <c r="J40" s="109"/>
      <c r="L40" s="108"/>
      <c r="M40" s="109"/>
      <c r="N40" s="109"/>
      <c r="O40" s="109"/>
      <c r="P40" s="109"/>
    </row>
    <row r="41" spans="1:16" s="107" customFormat="1" ht="15" customHeight="1" x14ac:dyDescent="0.25">
      <c r="B41" s="226" t="s">
        <v>46</v>
      </c>
      <c r="C41" s="227"/>
      <c r="D41" s="17"/>
      <c r="E41" s="17">
        <v>611</v>
      </c>
      <c r="F41" s="17">
        <v>167</v>
      </c>
      <c r="G41" s="17">
        <v>223</v>
      </c>
      <c r="H41" s="32">
        <f>SUM(D41:G41)</f>
        <v>1001</v>
      </c>
      <c r="J41" s="109"/>
      <c r="L41" s="108"/>
      <c r="M41" s="109"/>
      <c r="N41" s="109"/>
      <c r="O41" s="109"/>
      <c r="P41" s="109"/>
    </row>
    <row r="42" spans="1:16" s="114" customFormat="1" ht="19.5" customHeight="1" x14ac:dyDescent="0.25">
      <c r="B42" s="217" t="s">
        <v>28</v>
      </c>
      <c r="C42" s="228"/>
      <c r="D42" s="129">
        <f>SUM(D29:D41)</f>
        <v>53</v>
      </c>
      <c r="E42" s="129">
        <f>SUM(E29:E41)</f>
        <v>269936</v>
      </c>
      <c r="F42" s="129">
        <f>SUM(F29:F41)</f>
        <v>33562</v>
      </c>
      <c r="G42" s="129">
        <f>SUM(G29:G41)</f>
        <v>101203</v>
      </c>
      <c r="H42" s="129">
        <f>SUM(D29:G41)</f>
        <v>404754</v>
      </c>
      <c r="I42" s="83"/>
      <c r="J42" s="83"/>
      <c r="M42" s="83"/>
      <c r="N42" s="83"/>
      <c r="O42" s="83"/>
      <c r="P42" s="83"/>
    </row>
    <row r="43" spans="1:16" s="114" customFormat="1" ht="19.5" customHeight="1" x14ac:dyDescent="0.25">
      <c r="D43" s="130"/>
      <c r="E43" s="130"/>
      <c r="F43" s="130"/>
      <c r="G43" s="130"/>
      <c r="H43" s="130"/>
      <c r="I43" s="83"/>
      <c r="J43" s="83"/>
      <c r="M43" s="83"/>
      <c r="N43" s="83"/>
      <c r="O43" s="83"/>
      <c r="P43" s="83"/>
    </row>
    <row r="44" spans="1:16" ht="18" customHeight="1" x14ac:dyDescent="0.25">
      <c r="A44" s="119" t="s">
        <v>47</v>
      </c>
      <c r="B44" s="85"/>
      <c r="C44" s="131"/>
      <c r="D44" s="132"/>
      <c r="E44" s="85"/>
      <c r="F44" s="85"/>
      <c r="G44" s="85"/>
      <c r="H44" s="85"/>
    </row>
    <row r="45" spans="1:16" ht="9.9499999999999993" customHeight="1" x14ac:dyDescent="0.25">
      <c r="A45" s="109"/>
      <c r="B45" s="109"/>
      <c r="C45" s="109"/>
      <c r="D45" s="109"/>
      <c r="E45" s="109"/>
      <c r="F45" s="109"/>
      <c r="G45" s="109"/>
      <c r="H45" s="109"/>
    </row>
    <row r="46" spans="1:16" ht="110.1" customHeight="1" x14ac:dyDescent="0.25">
      <c r="A46" s="109"/>
      <c r="B46" s="120"/>
      <c r="C46" s="133"/>
      <c r="D46" s="86" t="s">
        <v>48</v>
      </c>
      <c r="E46" s="86" t="s">
        <v>49</v>
      </c>
      <c r="F46" s="86" t="s">
        <v>50</v>
      </c>
      <c r="G46" s="229" t="s">
        <v>51</v>
      </c>
      <c r="H46" s="230"/>
    </row>
    <row r="47" spans="1:16" ht="18" customHeight="1" x14ac:dyDescent="0.25">
      <c r="A47" s="109"/>
      <c r="B47" s="122"/>
      <c r="C47" s="134"/>
      <c r="D47" s="135"/>
      <c r="E47" s="90" t="s">
        <v>12</v>
      </c>
      <c r="F47" s="136"/>
      <c r="G47" s="231"/>
      <c r="H47" s="232"/>
    </row>
    <row r="48" spans="1:16" ht="18" customHeight="1" x14ac:dyDescent="0.25">
      <c r="A48" s="109"/>
      <c r="B48" s="219" t="s">
        <v>39</v>
      </c>
      <c r="C48" s="220"/>
      <c r="D48" s="9"/>
      <c r="E48" s="9"/>
      <c r="F48" s="9"/>
      <c r="G48" s="223"/>
      <c r="H48" s="224"/>
    </row>
    <row r="49" spans="1:16" ht="18" customHeight="1" x14ac:dyDescent="0.25">
      <c r="A49" s="109"/>
      <c r="B49" s="14"/>
      <c r="C49" s="15" t="s">
        <v>202</v>
      </c>
      <c r="D49" s="40" t="s">
        <v>203</v>
      </c>
      <c r="E49" s="19">
        <v>6.38</v>
      </c>
      <c r="F49" s="40">
        <v>5</v>
      </c>
      <c r="G49" s="223" t="s">
        <v>57</v>
      </c>
      <c r="H49" s="224"/>
    </row>
    <row r="50" spans="1:16" ht="6" customHeight="1" x14ac:dyDescent="0.25">
      <c r="A50" s="109"/>
      <c r="B50" s="7"/>
      <c r="C50" s="2"/>
      <c r="D50" s="65"/>
      <c r="E50" s="66"/>
      <c r="F50" s="9"/>
      <c r="G50" s="223"/>
      <c r="H50" s="224"/>
    </row>
    <row r="51" spans="1:16" ht="18" customHeight="1" x14ac:dyDescent="0.25">
      <c r="A51" s="109"/>
      <c r="B51" s="219" t="s">
        <v>212</v>
      </c>
      <c r="C51" s="220"/>
      <c r="D51" s="65"/>
      <c r="E51" s="66"/>
      <c r="F51" s="9"/>
      <c r="G51" s="223"/>
      <c r="H51" s="224"/>
    </row>
    <row r="52" spans="1:16" s="109" customFormat="1" ht="18" customHeight="1" x14ac:dyDescent="0.25">
      <c r="B52" s="14"/>
      <c r="C52" s="15" t="s">
        <v>52</v>
      </c>
      <c r="D52" s="40">
        <v>2018</v>
      </c>
      <c r="E52" s="19">
        <v>0.4</v>
      </c>
      <c r="F52" s="40">
        <v>1</v>
      </c>
      <c r="G52" s="223" t="s">
        <v>53</v>
      </c>
      <c r="H52" s="224"/>
    </row>
    <row r="53" spans="1:16" s="109" customFormat="1" ht="15" customHeight="1" x14ac:dyDescent="0.25">
      <c r="B53" s="14"/>
      <c r="C53" s="15" t="s">
        <v>54</v>
      </c>
      <c r="D53" s="40">
        <v>2020</v>
      </c>
      <c r="E53" s="19">
        <v>0.4</v>
      </c>
      <c r="F53" s="40">
        <v>1</v>
      </c>
      <c r="G53" s="223" t="s">
        <v>53</v>
      </c>
      <c r="H53" s="224"/>
    </row>
    <row r="54" spans="1:16" s="109" customFormat="1" ht="15" customHeight="1" x14ac:dyDescent="0.25">
      <c r="B54" s="14"/>
      <c r="C54" s="15" t="s">
        <v>55</v>
      </c>
      <c r="D54" s="40">
        <v>2021</v>
      </c>
      <c r="E54" s="19">
        <v>0.2</v>
      </c>
      <c r="F54" s="40">
        <v>1</v>
      </c>
      <c r="G54" s="223" t="s">
        <v>53</v>
      </c>
      <c r="H54" s="224"/>
    </row>
    <row r="55" spans="1:16" s="109" customFormat="1" ht="15" customHeight="1" x14ac:dyDescent="0.25">
      <c r="B55" s="7"/>
      <c r="C55" s="15" t="s">
        <v>56</v>
      </c>
      <c r="D55" s="40">
        <v>2018</v>
      </c>
      <c r="E55" s="19">
        <v>0.5</v>
      </c>
      <c r="F55" s="40">
        <v>1</v>
      </c>
      <c r="G55" s="223" t="s">
        <v>57</v>
      </c>
      <c r="H55" s="224"/>
    </row>
    <row r="56" spans="1:16" s="109" customFormat="1" ht="5.25" customHeight="1" x14ac:dyDescent="0.25">
      <c r="B56" s="7"/>
      <c r="C56" s="2"/>
      <c r="D56" s="65"/>
      <c r="E56" s="66"/>
      <c r="F56" s="9"/>
      <c r="G56" s="223"/>
      <c r="H56" s="224"/>
    </row>
    <row r="57" spans="1:16" s="109" customFormat="1" ht="15" customHeight="1" x14ac:dyDescent="0.25">
      <c r="B57" s="219" t="s">
        <v>37</v>
      </c>
      <c r="C57" s="220"/>
      <c r="D57" s="9"/>
      <c r="E57" s="9"/>
      <c r="F57" s="9"/>
      <c r="G57" s="223"/>
      <c r="H57" s="224"/>
    </row>
    <row r="58" spans="1:16" s="148" customFormat="1" ht="15" customHeight="1" x14ac:dyDescent="0.25">
      <c r="B58" s="14"/>
      <c r="C58" s="15" t="s">
        <v>58</v>
      </c>
      <c r="D58" s="40" t="s">
        <v>204</v>
      </c>
      <c r="E58" s="19">
        <v>50</v>
      </c>
      <c r="F58" s="40">
        <v>1</v>
      </c>
      <c r="G58" s="223" t="s">
        <v>53</v>
      </c>
      <c r="H58" s="224"/>
      <c r="I58" s="109"/>
      <c r="J58" s="109"/>
      <c r="K58" s="109"/>
      <c r="L58" s="109"/>
      <c r="M58" s="109"/>
      <c r="N58" s="109"/>
      <c r="O58" s="109"/>
      <c r="P58" s="109"/>
    </row>
    <row r="59" spans="1:16" s="109" customFormat="1" ht="15" customHeight="1" x14ac:dyDescent="0.25">
      <c r="B59" s="14"/>
      <c r="C59" s="15" t="s">
        <v>60</v>
      </c>
      <c r="D59" s="40">
        <v>2012</v>
      </c>
      <c r="E59" s="19">
        <v>3.8</v>
      </c>
      <c r="F59" s="40">
        <v>1</v>
      </c>
      <c r="G59" s="223" t="s">
        <v>53</v>
      </c>
      <c r="H59" s="224"/>
    </row>
    <row r="60" spans="1:16" s="109" customFormat="1" ht="15" customHeight="1" x14ac:dyDescent="0.25">
      <c r="B60" s="14"/>
      <c r="C60" s="15" t="s">
        <v>205</v>
      </c>
      <c r="D60" s="40">
        <v>2020</v>
      </c>
      <c r="E60" s="19">
        <v>7.9</v>
      </c>
      <c r="F60" s="40">
        <v>1</v>
      </c>
      <c r="G60" s="223" t="s">
        <v>53</v>
      </c>
      <c r="H60" s="224"/>
    </row>
    <row r="61" spans="1:16" s="109" customFormat="1" ht="6" customHeight="1" x14ac:dyDescent="0.25">
      <c r="B61" s="43"/>
      <c r="C61" s="44"/>
      <c r="D61" s="45"/>
      <c r="E61" s="46"/>
      <c r="F61" s="45"/>
      <c r="G61" s="223"/>
      <c r="H61" s="224"/>
    </row>
    <row r="62" spans="1:16" s="109" customFormat="1" ht="15" customHeight="1" x14ac:dyDescent="0.25">
      <c r="B62" s="219" t="s">
        <v>38</v>
      </c>
      <c r="C62" s="220"/>
      <c r="D62" s="9"/>
      <c r="E62" s="9"/>
      <c r="F62" s="9"/>
      <c r="G62" s="223"/>
      <c r="H62" s="224"/>
    </row>
    <row r="63" spans="1:16" s="109" customFormat="1" ht="15" customHeight="1" x14ac:dyDescent="0.25">
      <c r="B63" s="14"/>
      <c r="C63" s="15" t="s">
        <v>62</v>
      </c>
      <c r="D63" s="40" t="s">
        <v>63</v>
      </c>
      <c r="E63" s="19">
        <v>28</v>
      </c>
      <c r="F63" s="40">
        <v>8</v>
      </c>
      <c r="G63" s="223" t="s">
        <v>64</v>
      </c>
      <c r="H63" s="224"/>
    </row>
    <row r="64" spans="1:16" s="148" customFormat="1" ht="15" customHeight="1" x14ac:dyDescent="0.25">
      <c r="B64" s="14"/>
      <c r="C64" s="15" t="s">
        <v>65</v>
      </c>
      <c r="D64" s="40" t="s">
        <v>66</v>
      </c>
      <c r="E64" s="19">
        <v>85</v>
      </c>
      <c r="F64" s="40">
        <v>6</v>
      </c>
      <c r="G64" s="223" t="s">
        <v>53</v>
      </c>
      <c r="H64" s="224"/>
      <c r="I64" s="109"/>
      <c r="J64" s="109"/>
      <c r="K64" s="109"/>
      <c r="L64" s="109"/>
      <c r="M64" s="109"/>
      <c r="N64" s="109"/>
      <c r="O64" s="109"/>
      <c r="P64" s="109"/>
    </row>
    <row r="65" spans="2:15" s="109" customFormat="1" ht="15" customHeight="1" x14ac:dyDescent="0.25">
      <c r="B65" s="14"/>
      <c r="C65" s="15" t="s">
        <v>67</v>
      </c>
      <c r="D65" s="40">
        <v>2018</v>
      </c>
      <c r="E65" s="19">
        <v>15</v>
      </c>
      <c r="F65" s="40">
        <v>2</v>
      </c>
      <c r="G65" s="223" t="s">
        <v>53</v>
      </c>
      <c r="H65" s="224"/>
    </row>
    <row r="66" spans="2:15" s="109" customFormat="1" ht="15" customHeight="1" x14ac:dyDescent="0.25">
      <c r="B66" s="14"/>
      <c r="C66" s="15" t="s">
        <v>62</v>
      </c>
      <c r="D66" s="40" t="s">
        <v>206</v>
      </c>
      <c r="E66" s="19">
        <v>24</v>
      </c>
      <c r="F66" s="40">
        <v>4</v>
      </c>
      <c r="G66" s="223" t="s">
        <v>57</v>
      </c>
      <c r="H66" s="224"/>
    </row>
    <row r="67" spans="2:15" s="109" customFormat="1" ht="6" customHeight="1" x14ac:dyDescent="0.25">
      <c r="B67" s="14"/>
      <c r="C67" s="15"/>
      <c r="D67" s="40"/>
      <c r="E67" s="19"/>
      <c r="F67" s="40"/>
      <c r="G67" s="223"/>
      <c r="H67" s="224"/>
    </row>
    <row r="68" spans="2:15" s="109" customFormat="1" ht="15" customHeight="1" x14ac:dyDescent="0.25">
      <c r="B68" s="221" t="s">
        <v>40</v>
      </c>
      <c r="C68" s="222"/>
      <c r="D68" s="40"/>
      <c r="E68" s="19"/>
      <c r="F68" s="40"/>
      <c r="G68" s="223"/>
      <c r="H68" s="224"/>
    </row>
    <row r="69" spans="2:15" s="109" customFormat="1" ht="15" customHeight="1" x14ac:dyDescent="0.25">
      <c r="B69" s="69"/>
      <c r="C69" s="70" t="s">
        <v>71</v>
      </c>
      <c r="D69" s="40">
        <v>2019</v>
      </c>
      <c r="E69" s="19">
        <v>0.38</v>
      </c>
      <c r="F69" s="40">
        <v>1</v>
      </c>
      <c r="G69" s="223" t="s">
        <v>53</v>
      </c>
      <c r="H69" s="224"/>
    </row>
    <row r="70" spans="2:15" s="109" customFormat="1" ht="15" customHeight="1" x14ac:dyDescent="0.25">
      <c r="B70" s="69"/>
      <c r="C70" s="70" t="s">
        <v>72</v>
      </c>
      <c r="D70" s="40">
        <v>2021</v>
      </c>
      <c r="E70" s="19">
        <v>0.13800000000000001</v>
      </c>
      <c r="F70" s="40">
        <v>1</v>
      </c>
      <c r="G70" s="223" t="s">
        <v>53</v>
      </c>
      <c r="H70" s="224"/>
    </row>
    <row r="71" spans="2:15" s="109" customFormat="1" ht="15" customHeight="1" x14ac:dyDescent="0.25">
      <c r="B71" s="69"/>
      <c r="C71" s="70" t="s">
        <v>75</v>
      </c>
      <c r="D71" s="40">
        <v>2022</v>
      </c>
      <c r="E71" s="19">
        <v>0.6</v>
      </c>
      <c r="F71" s="40">
        <v>1</v>
      </c>
      <c r="G71" s="223" t="s">
        <v>53</v>
      </c>
      <c r="H71" s="224"/>
    </row>
    <row r="72" spans="2:15" s="109" customFormat="1" ht="15" customHeight="1" x14ac:dyDescent="0.25">
      <c r="B72" s="69"/>
      <c r="C72" s="70" t="s">
        <v>73</v>
      </c>
      <c r="D72" s="40">
        <v>2022</v>
      </c>
      <c r="E72" s="19">
        <v>0.6</v>
      </c>
      <c r="F72" s="40">
        <v>1</v>
      </c>
      <c r="G72" s="223" t="s">
        <v>53</v>
      </c>
      <c r="H72" s="224"/>
    </row>
    <row r="73" spans="2:15" s="109" customFormat="1" ht="15" customHeight="1" x14ac:dyDescent="0.25">
      <c r="B73" s="69"/>
      <c r="C73" s="70" t="s">
        <v>74</v>
      </c>
      <c r="D73" s="40">
        <v>2022</v>
      </c>
      <c r="E73" s="19">
        <v>0.1</v>
      </c>
      <c r="F73" s="40">
        <v>1</v>
      </c>
      <c r="G73" s="223" t="s">
        <v>53</v>
      </c>
      <c r="H73" s="224"/>
    </row>
    <row r="74" spans="2:15" s="109" customFormat="1" ht="15" customHeight="1" x14ac:dyDescent="0.25">
      <c r="B74" s="69"/>
      <c r="C74" s="70" t="s">
        <v>76</v>
      </c>
      <c r="D74" s="40">
        <v>2023</v>
      </c>
      <c r="E74" s="19">
        <v>0.4</v>
      </c>
      <c r="F74" s="40">
        <v>1</v>
      </c>
      <c r="G74" s="223" t="s">
        <v>53</v>
      </c>
      <c r="H74" s="224"/>
      <c r="I74" s="81"/>
    </row>
    <row r="75" spans="2:15" s="109" customFormat="1" ht="15" customHeight="1" x14ac:dyDescent="0.25">
      <c r="B75" s="69"/>
      <c r="C75" s="70" t="s">
        <v>207</v>
      </c>
      <c r="D75" s="40">
        <v>2024</v>
      </c>
      <c r="E75" s="19">
        <v>0.1</v>
      </c>
      <c r="F75" s="40">
        <v>1</v>
      </c>
      <c r="G75" s="223" t="s">
        <v>53</v>
      </c>
      <c r="H75" s="224"/>
    </row>
    <row r="76" spans="2:15" s="148" customFormat="1" ht="15" customHeight="1" x14ac:dyDescent="0.25">
      <c r="B76" s="69"/>
      <c r="C76" s="70" t="s">
        <v>187</v>
      </c>
      <c r="D76" s="40">
        <v>2022</v>
      </c>
      <c r="E76" s="19">
        <v>1.6</v>
      </c>
      <c r="F76" s="40">
        <v>1</v>
      </c>
      <c r="G76" s="223" t="s">
        <v>57</v>
      </c>
      <c r="H76" s="224"/>
      <c r="I76" s="109"/>
      <c r="J76" s="109"/>
      <c r="K76" s="109"/>
      <c r="L76" s="149"/>
      <c r="M76" s="149"/>
      <c r="N76" s="150"/>
      <c r="O76" s="150"/>
    </row>
    <row r="77" spans="2:15" s="109" customFormat="1" ht="6" customHeight="1" x14ac:dyDescent="0.25">
      <c r="B77" s="43"/>
      <c r="C77" s="44"/>
      <c r="D77" s="45"/>
      <c r="E77" s="46"/>
      <c r="F77" s="45"/>
      <c r="G77" s="223"/>
      <c r="H77" s="224"/>
    </row>
    <row r="78" spans="2:15" s="109" customFormat="1" ht="15" customHeight="1" x14ac:dyDescent="0.25">
      <c r="B78" s="219" t="s">
        <v>41</v>
      </c>
      <c r="C78" s="220"/>
      <c r="D78" s="40"/>
      <c r="E78" s="19"/>
      <c r="F78" s="40"/>
      <c r="G78" s="223"/>
      <c r="H78" s="224"/>
    </row>
    <row r="79" spans="2:15" s="109" customFormat="1" ht="15" customHeight="1" x14ac:dyDescent="0.25">
      <c r="B79" s="14"/>
      <c r="C79" s="15" t="s">
        <v>208</v>
      </c>
      <c r="D79" s="40">
        <v>2023</v>
      </c>
      <c r="E79" s="19">
        <v>0.54</v>
      </c>
      <c r="F79" s="40">
        <v>1</v>
      </c>
      <c r="G79" s="223" t="s">
        <v>53</v>
      </c>
      <c r="H79" s="224"/>
    </row>
    <row r="80" spans="2:15" s="148" customFormat="1" ht="6" customHeight="1" x14ac:dyDescent="0.25">
      <c r="B80" s="43"/>
      <c r="C80" s="44"/>
      <c r="D80" s="45"/>
      <c r="E80" s="46"/>
      <c r="F80" s="45"/>
      <c r="G80" s="223"/>
      <c r="H80" s="224"/>
      <c r="I80" s="109"/>
      <c r="J80" s="109"/>
      <c r="K80" s="109"/>
      <c r="L80" s="149"/>
      <c r="M80" s="149"/>
      <c r="N80" s="225"/>
      <c r="O80" s="225"/>
    </row>
    <row r="81" spans="1:11" ht="15" customHeight="1" x14ac:dyDescent="0.25">
      <c r="A81" s="85"/>
      <c r="B81" s="219" t="s">
        <v>42</v>
      </c>
      <c r="C81" s="220"/>
      <c r="D81" s="40"/>
      <c r="E81" s="19"/>
      <c r="F81" s="40"/>
      <c r="G81" s="223"/>
      <c r="H81" s="224"/>
    </row>
    <row r="82" spans="1:11" ht="15" customHeight="1" x14ac:dyDescent="0.25">
      <c r="A82" s="85"/>
      <c r="B82" s="14"/>
      <c r="C82" s="15" t="s">
        <v>188</v>
      </c>
      <c r="D82" s="40">
        <v>2021</v>
      </c>
      <c r="E82" s="19">
        <v>0.6</v>
      </c>
      <c r="F82" s="40">
        <v>1</v>
      </c>
      <c r="G82" s="223" t="s">
        <v>53</v>
      </c>
      <c r="H82" s="224"/>
    </row>
    <row r="83" spans="1:11" ht="15" customHeight="1" x14ac:dyDescent="0.25">
      <c r="A83" s="85"/>
      <c r="B83" s="14"/>
      <c r="C83" s="70" t="s">
        <v>81</v>
      </c>
      <c r="D83" s="40">
        <v>2008</v>
      </c>
      <c r="E83" s="19">
        <v>0.56000000000000005</v>
      </c>
      <c r="F83" s="40">
        <v>1</v>
      </c>
      <c r="G83" s="223" t="s">
        <v>57</v>
      </c>
      <c r="H83" s="224"/>
    </row>
    <row r="84" spans="1:11" ht="15" customHeight="1" x14ac:dyDescent="0.25">
      <c r="A84" s="85"/>
      <c r="B84" s="14"/>
      <c r="C84" s="70" t="s">
        <v>82</v>
      </c>
      <c r="D84" s="40">
        <v>2014</v>
      </c>
      <c r="E84" s="19">
        <v>0.9</v>
      </c>
      <c r="F84" s="40">
        <v>1</v>
      </c>
      <c r="G84" s="223" t="s">
        <v>57</v>
      </c>
      <c r="H84" s="224"/>
    </row>
    <row r="85" spans="1:11" s="148" customFormat="1" ht="6" customHeight="1" x14ac:dyDescent="0.25">
      <c r="B85" s="43"/>
      <c r="C85" s="44"/>
      <c r="D85" s="45"/>
      <c r="E85" s="46"/>
      <c r="F85" s="45"/>
      <c r="G85" s="223"/>
      <c r="H85" s="224"/>
      <c r="I85" s="109"/>
      <c r="J85" s="109"/>
      <c r="K85" s="109"/>
    </row>
    <row r="86" spans="1:11" s="81" customFormat="1" ht="15" customHeight="1" x14ac:dyDescent="0.25">
      <c r="B86" s="219" t="s">
        <v>184</v>
      </c>
      <c r="C86" s="220"/>
      <c r="D86" s="40"/>
      <c r="E86" s="19"/>
      <c r="F86" s="40"/>
      <c r="G86" s="223"/>
      <c r="H86" s="224"/>
    </row>
    <row r="87" spans="1:11" s="81" customFormat="1" ht="15" customHeight="1" x14ac:dyDescent="0.25">
      <c r="B87" s="14"/>
      <c r="C87" s="15" t="s">
        <v>189</v>
      </c>
      <c r="D87" s="40">
        <v>2023</v>
      </c>
      <c r="E87" s="19">
        <v>0.313</v>
      </c>
      <c r="F87" s="40">
        <v>1</v>
      </c>
      <c r="G87" s="223" t="s">
        <v>53</v>
      </c>
      <c r="H87" s="224"/>
    </row>
    <row r="88" spans="1:11" s="199" customFormat="1" ht="6" customHeight="1" x14ac:dyDescent="0.25">
      <c r="B88" s="43"/>
      <c r="C88" s="44"/>
      <c r="D88" s="45"/>
      <c r="E88" s="46"/>
      <c r="F88" s="45"/>
      <c r="G88" s="223"/>
      <c r="H88" s="224"/>
      <c r="I88" s="81"/>
      <c r="J88" s="81"/>
      <c r="K88" s="81"/>
    </row>
    <row r="89" spans="1:11" s="109" customFormat="1" ht="15" customHeight="1" x14ac:dyDescent="0.25">
      <c r="B89" s="219" t="s">
        <v>43</v>
      </c>
      <c r="C89" s="220"/>
      <c r="D89" s="40"/>
      <c r="E89" s="19"/>
      <c r="F89" s="40"/>
      <c r="G89" s="223"/>
      <c r="H89" s="224"/>
    </row>
    <row r="90" spans="1:11" s="109" customFormat="1" ht="15" customHeight="1" x14ac:dyDescent="0.25">
      <c r="B90" s="14"/>
      <c r="C90" s="15" t="s">
        <v>83</v>
      </c>
      <c r="D90" s="40">
        <v>2020</v>
      </c>
      <c r="E90" s="19">
        <v>0.15</v>
      </c>
      <c r="F90" s="40">
        <v>1</v>
      </c>
      <c r="G90" s="223" t="s">
        <v>53</v>
      </c>
      <c r="H90" s="224"/>
    </row>
    <row r="91" spans="1:11" s="109" customFormat="1" ht="15" customHeight="1" x14ac:dyDescent="0.25">
      <c r="B91" s="14"/>
      <c r="C91" s="15" t="s">
        <v>84</v>
      </c>
      <c r="D91" s="40">
        <v>2012</v>
      </c>
      <c r="E91" s="19">
        <v>1.5</v>
      </c>
      <c r="F91" s="40">
        <v>1</v>
      </c>
      <c r="G91" s="223" t="s">
        <v>57</v>
      </c>
      <c r="H91" s="224"/>
    </row>
    <row r="92" spans="1:11" s="109" customFormat="1" ht="15" customHeight="1" x14ac:dyDescent="0.25">
      <c r="B92" s="14"/>
      <c r="C92" s="15" t="s">
        <v>85</v>
      </c>
      <c r="D92" s="40" t="s">
        <v>86</v>
      </c>
      <c r="E92" s="19">
        <v>3.3220000000000001</v>
      </c>
      <c r="F92" s="40">
        <v>3</v>
      </c>
      <c r="G92" s="223" t="s">
        <v>57</v>
      </c>
      <c r="H92" s="224"/>
    </row>
    <row r="93" spans="1:11" s="148" customFormat="1" ht="6" customHeight="1" x14ac:dyDescent="0.25">
      <c r="B93" s="43"/>
      <c r="C93" s="44"/>
      <c r="D93" s="45"/>
      <c r="E93" s="46"/>
      <c r="F93" s="45"/>
      <c r="G93" s="223"/>
      <c r="H93" s="224"/>
      <c r="I93" s="109"/>
      <c r="J93" s="109"/>
      <c r="K93" s="109"/>
    </row>
    <row r="94" spans="1:11" s="109" customFormat="1" ht="15" customHeight="1" x14ac:dyDescent="0.25">
      <c r="B94" s="219" t="s">
        <v>185</v>
      </c>
      <c r="C94" s="220"/>
      <c r="D94" s="40"/>
      <c r="E94" s="19"/>
      <c r="F94" s="40"/>
      <c r="G94" s="223"/>
      <c r="H94" s="224"/>
    </row>
    <row r="95" spans="1:11" s="109" customFormat="1" ht="15" customHeight="1" x14ac:dyDescent="0.25">
      <c r="B95" s="14"/>
      <c r="C95" s="15" t="s">
        <v>87</v>
      </c>
      <c r="D95" s="40">
        <v>2018</v>
      </c>
      <c r="E95" s="19">
        <v>0.52800000000000002</v>
      </c>
      <c r="F95" s="40">
        <v>1</v>
      </c>
      <c r="G95" s="223" t="s">
        <v>53</v>
      </c>
      <c r="H95" s="224"/>
    </row>
    <row r="96" spans="1:11" s="109" customFormat="1" ht="15" customHeight="1" x14ac:dyDescent="0.25">
      <c r="B96" s="14"/>
      <c r="C96" s="15" t="s">
        <v>190</v>
      </c>
      <c r="D96" s="40">
        <v>2023</v>
      </c>
      <c r="E96" s="19">
        <v>6</v>
      </c>
      <c r="F96" s="40">
        <v>4</v>
      </c>
      <c r="G96" s="223" t="s">
        <v>57</v>
      </c>
      <c r="H96" s="224"/>
    </row>
    <row r="97" spans="1:11" s="109" customFormat="1" ht="15" customHeight="1" x14ac:dyDescent="0.25">
      <c r="B97" s="14"/>
      <c r="C97" s="15" t="s">
        <v>89</v>
      </c>
      <c r="D97" s="40" t="s">
        <v>90</v>
      </c>
      <c r="E97" s="19">
        <v>22.6</v>
      </c>
      <c r="F97" s="40">
        <v>4</v>
      </c>
      <c r="G97" s="223" t="s">
        <v>57</v>
      </c>
      <c r="H97" s="224"/>
    </row>
    <row r="98" spans="1:11" s="148" customFormat="1" ht="6" customHeight="1" x14ac:dyDescent="0.25">
      <c r="B98" s="43"/>
      <c r="C98" s="44"/>
      <c r="D98" s="45"/>
      <c r="E98" s="46"/>
      <c r="F98" s="45"/>
      <c r="G98" s="223"/>
      <c r="H98" s="224"/>
      <c r="I98" s="109"/>
      <c r="J98" s="109"/>
      <c r="K98" s="109"/>
    </row>
    <row r="99" spans="1:11" s="109" customFormat="1" ht="15" customHeight="1" x14ac:dyDescent="0.25">
      <c r="B99" s="219" t="s">
        <v>45</v>
      </c>
      <c r="C99" s="220"/>
      <c r="D99" s="40"/>
      <c r="E99" s="19"/>
      <c r="F99" s="40"/>
      <c r="G99" s="223"/>
      <c r="H99" s="224"/>
    </row>
    <row r="100" spans="1:11" s="109" customFormat="1" ht="15" customHeight="1" x14ac:dyDescent="0.25">
      <c r="B100" s="14"/>
      <c r="C100" s="15" t="s">
        <v>91</v>
      </c>
      <c r="D100" s="40" t="s">
        <v>92</v>
      </c>
      <c r="E100" s="19">
        <v>2</v>
      </c>
      <c r="F100" s="40" t="s">
        <v>178</v>
      </c>
      <c r="G100" s="223" t="s">
        <v>53</v>
      </c>
      <c r="H100" s="224"/>
    </row>
    <row r="101" spans="1:11" s="109" customFormat="1" ht="15" customHeight="1" x14ac:dyDescent="0.25">
      <c r="B101" s="14"/>
      <c r="C101" s="15" t="s">
        <v>93</v>
      </c>
      <c r="D101" s="40" t="s">
        <v>94</v>
      </c>
      <c r="E101" s="19">
        <v>2</v>
      </c>
      <c r="F101" s="40" t="s">
        <v>178</v>
      </c>
      <c r="G101" s="223" t="s">
        <v>53</v>
      </c>
      <c r="H101" s="224"/>
    </row>
    <row r="102" spans="1:11" s="109" customFormat="1" ht="15" customHeight="1" x14ac:dyDescent="0.25">
      <c r="B102" s="14"/>
      <c r="C102" s="15" t="s">
        <v>95</v>
      </c>
      <c r="D102" s="40" t="s">
        <v>191</v>
      </c>
      <c r="E102" s="19">
        <v>5.4</v>
      </c>
      <c r="F102" s="40" t="s">
        <v>178</v>
      </c>
      <c r="G102" s="223" t="s">
        <v>57</v>
      </c>
      <c r="H102" s="224"/>
    </row>
    <row r="103" spans="1:11" s="109" customFormat="1" ht="15" customHeight="1" x14ac:dyDescent="0.25">
      <c r="B103" s="14"/>
      <c r="C103" s="15" t="s">
        <v>91</v>
      </c>
      <c r="D103" s="40" t="s">
        <v>97</v>
      </c>
      <c r="E103" s="19">
        <v>2.7</v>
      </c>
      <c r="F103" s="40" t="s">
        <v>178</v>
      </c>
      <c r="G103" s="223" t="s">
        <v>57</v>
      </c>
      <c r="H103" s="224"/>
    </row>
    <row r="104" spans="1:11" s="109" customFormat="1" ht="15" customHeight="1" x14ac:dyDescent="0.25">
      <c r="B104" s="14"/>
      <c r="C104" s="15" t="s">
        <v>93</v>
      </c>
      <c r="D104" s="40" t="s">
        <v>98</v>
      </c>
      <c r="E104" s="19">
        <v>3.9</v>
      </c>
      <c r="F104" s="40" t="s">
        <v>178</v>
      </c>
      <c r="G104" s="223" t="s">
        <v>57</v>
      </c>
      <c r="H104" s="224"/>
    </row>
    <row r="105" spans="1:11" s="109" customFormat="1" ht="15" customHeight="1" x14ac:dyDescent="0.25">
      <c r="B105" s="14"/>
      <c r="C105" s="15" t="s">
        <v>99</v>
      </c>
      <c r="D105" s="40">
        <v>2022</v>
      </c>
      <c r="E105" s="19">
        <v>8.4</v>
      </c>
      <c r="F105" s="40" t="s">
        <v>178</v>
      </c>
      <c r="G105" s="223" t="s">
        <v>57</v>
      </c>
      <c r="H105" s="224"/>
    </row>
    <row r="106" spans="1:11" s="109" customFormat="1" ht="15" customHeight="1" x14ac:dyDescent="0.25">
      <c r="B106" s="14"/>
      <c r="C106" s="15" t="s">
        <v>209</v>
      </c>
      <c r="D106" s="40" t="s">
        <v>178</v>
      </c>
      <c r="E106" s="19">
        <v>0.5</v>
      </c>
      <c r="F106" s="40" t="s">
        <v>178</v>
      </c>
      <c r="G106" s="223" t="s">
        <v>57</v>
      </c>
      <c r="H106" s="224"/>
    </row>
    <row r="107" spans="1:11" s="109" customFormat="1" ht="6.75" customHeight="1" x14ac:dyDescent="0.25">
      <c r="B107" s="43"/>
      <c r="C107" s="44"/>
      <c r="D107" s="45"/>
      <c r="E107" s="46"/>
      <c r="F107" s="45"/>
      <c r="G107" s="223"/>
      <c r="H107" s="224"/>
    </row>
    <row r="108" spans="1:11" s="109" customFormat="1" ht="15" customHeight="1" x14ac:dyDescent="0.25">
      <c r="B108" s="219" t="s">
        <v>46</v>
      </c>
      <c r="C108" s="220"/>
      <c r="D108" s="40"/>
      <c r="E108" s="19"/>
      <c r="F108" s="40"/>
      <c r="G108" s="223"/>
      <c r="H108" s="224"/>
    </row>
    <row r="109" spans="1:11" s="109" customFormat="1" ht="15" customHeight="1" x14ac:dyDescent="0.25">
      <c r="B109" s="14"/>
      <c r="C109" s="15" t="s">
        <v>135</v>
      </c>
      <c r="D109" s="40">
        <v>2002</v>
      </c>
      <c r="E109" s="19">
        <v>0.5</v>
      </c>
      <c r="F109" s="40">
        <v>1</v>
      </c>
      <c r="G109" s="223" t="s">
        <v>53</v>
      </c>
      <c r="H109" s="224"/>
    </row>
    <row r="110" spans="1:11" s="109" customFormat="1" ht="15" customHeight="1" x14ac:dyDescent="0.25">
      <c r="B110" s="14"/>
      <c r="C110" s="209" t="s">
        <v>136</v>
      </c>
      <c r="D110" s="210">
        <v>2010</v>
      </c>
      <c r="E110" s="211">
        <v>1.2</v>
      </c>
      <c r="F110" s="210">
        <v>1</v>
      </c>
      <c r="G110" s="223" t="s">
        <v>57</v>
      </c>
      <c r="H110" s="224"/>
    </row>
    <row r="111" spans="1:11" s="109" customFormat="1" ht="6" customHeight="1" x14ac:dyDescent="0.25">
      <c r="B111" s="30"/>
      <c r="C111" s="31"/>
      <c r="D111" s="48"/>
      <c r="E111" s="49"/>
      <c r="F111" s="40"/>
      <c r="G111" s="243"/>
      <c r="H111" s="244"/>
    </row>
    <row r="112" spans="1:11" ht="20.100000000000001" customHeight="1" x14ac:dyDescent="0.25">
      <c r="A112" s="85"/>
      <c r="B112" s="217" t="s">
        <v>28</v>
      </c>
      <c r="C112" s="228"/>
      <c r="D112" s="112"/>
      <c r="E112" s="153">
        <f>SUM(E49:E110)</f>
        <v>289.11099999999988</v>
      </c>
      <c r="F112" s="112"/>
      <c r="G112" s="241"/>
      <c r="H112" s="242"/>
      <c r="I112" s="82"/>
      <c r="J112" s="82"/>
      <c r="K112" s="82"/>
    </row>
    <row r="113" spans="1:8" ht="20.100000000000001" customHeight="1" x14ac:dyDescent="0.25">
      <c r="A113" s="81"/>
      <c r="B113" s="115"/>
      <c r="C113" s="154"/>
      <c r="D113" s="155"/>
      <c r="E113" s="156"/>
      <c r="F113" s="155"/>
      <c r="G113" s="157"/>
      <c r="H113" s="81"/>
    </row>
    <row r="114" spans="1:8" s="109" customFormat="1" ht="20.100000000000001" customHeight="1" x14ac:dyDescent="0.25">
      <c r="A114" s="119" t="s">
        <v>100</v>
      </c>
      <c r="C114" s="116"/>
      <c r="D114" s="117"/>
      <c r="E114" s="158"/>
      <c r="F114" s="117"/>
      <c r="G114" s="159"/>
    </row>
    <row r="115" spans="1:8" s="109" customFormat="1" ht="9.9499999999999993" customHeight="1" x14ac:dyDescent="0.25"/>
    <row r="116" spans="1:8" s="109" customFormat="1" ht="110.1" customHeight="1" x14ac:dyDescent="0.25">
      <c r="B116" s="120"/>
      <c r="C116" s="133"/>
      <c r="D116" s="86" t="s">
        <v>48</v>
      </c>
      <c r="E116" s="86" t="s">
        <v>49</v>
      </c>
      <c r="F116" s="86" t="s">
        <v>101</v>
      </c>
    </row>
    <row r="117" spans="1:8" s="109" customFormat="1" ht="18" customHeight="1" x14ac:dyDescent="0.25">
      <c r="B117" s="122"/>
      <c r="C117" s="134"/>
      <c r="D117" s="135"/>
      <c r="E117" s="90" t="s">
        <v>12</v>
      </c>
      <c r="F117" s="160"/>
    </row>
    <row r="118" spans="1:8" s="109" customFormat="1" ht="15" customHeight="1" x14ac:dyDescent="0.25">
      <c r="B118" s="219" t="s">
        <v>38</v>
      </c>
      <c r="C118" s="220"/>
      <c r="D118" s="9"/>
      <c r="E118" s="9"/>
      <c r="F118" s="161"/>
      <c r="G118" s="139"/>
    </row>
    <row r="119" spans="1:8" s="109" customFormat="1" ht="15" customHeight="1" x14ac:dyDescent="0.25">
      <c r="B119" s="14"/>
      <c r="C119" s="15" t="s">
        <v>62</v>
      </c>
      <c r="D119" s="40" t="s">
        <v>102</v>
      </c>
      <c r="E119" s="19">
        <v>40</v>
      </c>
      <c r="F119" s="162" t="s">
        <v>103</v>
      </c>
      <c r="G119" s="142"/>
      <c r="H119" s="150"/>
    </row>
    <row r="120" spans="1:8" s="109" customFormat="1" ht="15.6" customHeight="1" x14ac:dyDescent="0.25">
      <c r="B120" s="14"/>
      <c r="C120" s="15" t="s">
        <v>104</v>
      </c>
      <c r="D120" s="40">
        <v>2007</v>
      </c>
      <c r="E120" s="19">
        <v>30</v>
      </c>
      <c r="F120" s="162" t="s">
        <v>103</v>
      </c>
      <c r="G120" s="142"/>
      <c r="H120" s="150"/>
    </row>
    <row r="121" spans="1:8" s="109" customFormat="1" ht="6" customHeight="1" x14ac:dyDescent="0.25">
      <c r="B121" s="14"/>
      <c r="C121" s="15"/>
      <c r="D121" s="40"/>
      <c r="E121" s="19"/>
      <c r="F121" s="162"/>
      <c r="G121" s="142"/>
      <c r="H121" s="150"/>
    </row>
    <row r="122" spans="1:8" s="109" customFormat="1" ht="15.6" customHeight="1" x14ac:dyDescent="0.25">
      <c r="B122" s="14" t="s">
        <v>40</v>
      </c>
      <c r="C122" s="15"/>
      <c r="D122" s="40"/>
      <c r="E122" s="19"/>
      <c r="F122" s="162"/>
      <c r="G122" s="142"/>
      <c r="H122" s="150"/>
    </row>
    <row r="123" spans="1:8" s="109" customFormat="1" ht="15.6" customHeight="1" x14ac:dyDescent="0.25">
      <c r="B123" s="14"/>
      <c r="C123" s="15" t="s">
        <v>105</v>
      </c>
      <c r="D123" s="40">
        <v>2020</v>
      </c>
      <c r="E123" s="19">
        <v>30</v>
      </c>
      <c r="F123" s="161" t="s">
        <v>106</v>
      </c>
      <c r="G123" s="142"/>
      <c r="H123" s="150"/>
    </row>
    <row r="124" spans="1:8" s="109" customFormat="1" ht="6" customHeight="1" x14ac:dyDescent="0.25">
      <c r="B124" s="14"/>
      <c r="C124" s="15"/>
      <c r="D124" s="40"/>
      <c r="E124" s="19"/>
      <c r="F124" s="162"/>
      <c r="G124" s="142"/>
      <c r="H124" s="150"/>
    </row>
    <row r="125" spans="1:8" s="109" customFormat="1" ht="15.6" customHeight="1" x14ac:dyDescent="0.25">
      <c r="B125" s="221" t="s">
        <v>41</v>
      </c>
      <c r="C125" s="222"/>
      <c r="D125" s="40"/>
      <c r="E125" s="19"/>
      <c r="F125" s="162"/>
      <c r="G125" s="142"/>
      <c r="H125" s="150"/>
    </row>
    <row r="126" spans="1:8" s="109" customFormat="1" ht="15.6" customHeight="1" x14ac:dyDescent="0.25">
      <c r="B126" s="14"/>
      <c r="C126" s="15" t="s">
        <v>79</v>
      </c>
      <c r="D126" s="40">
        <v>2017</v>
      </c>
      <c r="E126" s="19">
        <v>0.6</v>
      </c>
      <c r="F126" s="162" t="s">
        <v>107</v>
      </c>
      <c r="G126" s="142"/>
      <c r="H126" s="150"/>
    </row>
    <row r="127" spans="1:8" s="148" customFormat="1" ht="6" customHeight="1" x14ac:dyDescent="0.25">
      <c r="B127" s="43"/>
      <c r="C127" s="44"/>
      <c r="D127" s="45"/>
      <c r="E127" s="46"/>
      <c r="F127" s="163"/>
      <c r="G127" s="139"/>
      <c r="H127" s="109"/>
    </row>
    <row r="128" spans="1:8" s="148" customFormat="1" ht="15" customHeight="1" x14ac:dyDescent="0.25">
      <c r="B128" s="219" t="s">
        <v>43</v>
      </c>
      <c r="C128" s="220"/>
      <c r="D128" s="40"/>
      <c r="E128" s="19"/>
      <c r="F128" s="161"/>
      <c r="G128" s="139"/>
      <c r="H128" s="109"/>
    </row>
    <row r="129" spans="2:8" s="109" customFormat="1" ht="15" customHeight="1" x14ac:dyDescent="0.25">
      <c r="B129" s="14"/>
      <c r="C129" s="15" t="s">
        <v>108</v>
      </c>
      <c r="D129" s="40">
        <v>2012</v>
      </c>
      <c r="E129" s="19">
        <v>0.5</v>
      </c>
      <c r="F129" s="162" t="s">
        <v>109</v>
      </c>
      <c r="G129" s="142"/>
      <c r="H129" s="150"/>
    </row>
    <row r="130" spans="2:8" s="109" customFormat="1" ht="15" customHeight="1" x14ac:dyDescent="0.25">
      <c r="B130" s="14"/>
      <c r="C130" s="15" t="s">
        <v>85</v>
      </c>
      <c r="D130" s="40" t="s">
        <v>86</v>
      </c>
      <c r="E130" s="19">
        <v>0.7</v>
      </c>
      <c r="F130" s="162" t="s">
        <v>109</v>
      </c>
      <c r="G130" s="142"/>
      <c r="H130" s="150"/>
    </row>
    <row r="131" spans="2:8" s="109" customFormat="1" ht="15" customHeight="1" x14ac:dyDescent="0.25">
      <c r="B131" s="14"/>
      <c r="C131" s="15" t="s">
        <v>83</v>
      </c>
      <c r="D131" s="40">
        <v>2020</v>
      </c>
      <c r="E131" s="19">
        <v>0.35</v>
      </c>
      <c r="F131" s="162" t="s">
        <v>110</v>
      </c>
      <c r="G131" s="142"/>
      <c r="H131" s="150"/>
    </row>
    <row r="132" spans="2:8" s="148" customFormat="1" ht="6.6" customHeight="1" x14ac:dyDescent="0.25">
      <c r="B132" s="43"/>
      <c r="C132" s="44"/>
      <c r="D132" s="45"/>
      <c r="E132" s="46"/>
      <c r="F132" s="163"/>
      <c r="G132" s="139"/>
      <c r="H132" s="109"/>
    </row>
    <row r="133" spans="2:8" s="148" customFormat="1" ht="15" customHeight="1" x14ac:dyDescent="0.25">
      <c r="B133" s="219" t="s">
        <v>185</v>
      </c>
      <c r="C133" s="220"/>
      <c r="D133" s="40"/>
      <c r="E133" s="19"/>
      <c r="F133" s="161"/>
      <c r="G133" s="139"/>
      <c r="H133" s="109"/>
    </row>
    <row r="134" spans="2:8" s="148" customFormat="1" ht="15" customHeight="1" x14ac:dyDescent="0.25">
      <c r="B134" s="14"/>
      <c r="C134" s="15" t="s">
        <v>112</v>
      </c>
      <c r="D134" s="40">
        <v>2016</v>
      </c>
      <c r="E134" s="19">
        <v>35</v>
      </c>
      <c r="F134" s="161" t="s">
        <v>106</v>
      </c>
      <c r="G134" s="139"/>
      <c r="H134" s="109"/>
    </row>
    <row r="135" spans="2:8" s="148" customFormat="1" ht="6" customHeight="1" x14ac:dyDescent="0.25">
      <c r="B135" s="43"/>
      <c r="C135" s="44"/>
      <c r="D135" s="45"/>
      <c r="E135" s="46"/>
      <c r="F135" s="163"/>
      <c r="G135" s="139"/>
      <c r="H135" s="109"/>
    </row>
    <row r="136" spans="2:8" s="109" customFormat="1" ht="15" customHeight="1" x14ac:dyDescent="0.25">
      <c r="B136" s="219" t="s">
        <v>45</v>
      </c>
      <c r="C136" s="220"/>
      <c r="D136" s="40"/>
      <c r="E136" s="19"/>
      <c r="F136" s="161"/>
      <c r="G136" s="139"/>
    </row>
    <row r="137" spans="2:8" s="109" customFormat="1" ht="15" customHeight="1" x14ac:dyDescent="0.25">
      <c r="B137" s="14"/>
      <c r="C137" s="15" t="s">
        <v>113</v>
      </c>
      <c r="D137" s="40">
        <v>2009</v>
      </c>
      <c r="E137" s="19">
        <v>40</v>
      </c>
      <c r="F137" s="162" t="s">
        <v>114</v>
      </c>
      <c r="G137" s="142"/>
      <c r="H137" s="150"/>
    </row>
    <row r="138" spans="2:8" s="109" customFormat="1" ht="7.5" customHeight="1" x14ac:dyDescent="0.25">
      <c r="B138" s="43"/>
      <c r="C138" s="44"/>
      <c r="D138" s="45"/>
      <c r="E138" s="46"/>
      <c r="F138" s="162"/>
      <c r="G138" s="150"/>
      <c r="H138" s="150"/>
    </row>
    <row r="139" spans="2:8" s="109" customFormat="1" ht="15" customHeight="1" x14ac:dyDescent="0.25">
      <c r="B139" s="219" t="s">
        <v>46</v>
      </c>
      <c r="C139" s="220"/>
      <c r="D139" s="40"/>
      <c r="E139" s="19"/>
      <c r="F139" s="161"/>
      <c r="G139" s="139"/>
    </row>
    <row r="140" spans="2:8" s="109" customFormat="1" ht="15" customHeight="1" x14ac:dyDescent="0.25">
      <c r="B140" s="14"/>
      <c r="C140" s="15" t="s">
        <v>210</v>
      </c>
      <c r="D140" s="40">
        <v>2002</v>
      </c>
      <c r="E140" s="19">
        <v>2</v>
      </c>
      <c r="F140" s="162" t="s">
        <v>110</v>
      </c>
      <c r="G140" s="142"/>
      <c r="H140" s="150"/>
    </row>
    <row r="141" spans="2:8" s="109" customFormat="1" ht="6" customHeight="1" x14ac:dyDescent="0.25">
      <c r="B141" s="122"/>
      <c r="C141" s="123"/>
      <c r="D141" s="151"/>
      <c r="E141" s="152"/>
      <c r="F141" s="164"/>
    </row>
    <row r="142" spans="2:8" s="109" customFormat="1" ht="20.100000000000001" customHeight="1" x14ac:dyDescent="0.25">
      <c r="B142" s="217" t="s">
        <v>28</v>
      </c>
      <c r="C142" s="218"/>
      <c r="D142" s="112"/>
      <c r="E142" s="165">
        <f>SUM(E118:E140)</f>
        <v>179.14999999999998</v>
      </c>
      <c r="F142" s="166"/>
    </row>
    <row r="143" spans="2:8" s="109" customFormat="1" ht="10.5" customHeight="1" x14ac:dyDescent="0.25">
      <c r="B143" s="114"/>
      <c r="D143" s="117"/>
      <c r="E143" s="118"/>
      <c r="F143" s="167"/>
    </row>
    <row r="144" spans="2:8" s="109" customFormat="1" ht="15.75" x14ac:dyDescent="0.25">
      <c r="B144" s="168" t="s">
        <v>115</v>
      </c>
      <c r="C144" s="116"/>
      <c r="D144" s="117"/>
      <c r="E144" s="118"/>
      <c r="F144" s="117"/>
      <c r="G144" s="159"/>
    </row>
    <row r="145" spans="1:13" s="109" customFormat="1" ht="15.75" x14ac:dyDescent="0.25">
      <c r="B145" s="114" t="s">
        <v>116</v>
      </c>
      <c r="C145" s="169"/>
      <c r="D145" s="117"/>
      <c r="E145" s="118"/>
      <c r="F145" s="117"/>
      <c r="G145" s="159"/>
    </row>
    <row r="146" spans="1:13" s="109" customFormat="1" ht="20.100000000000001" customHeight="1" x14ac:dyDescent="0.25">
      <c r="B146" s="114"/>
      <c r="C146" s="116"/>
      <c r="D146" s="117"/>
      <c r="E146" s="118"/>
      <c r="F146" s="117"/>
      <c r="G146" s="159"/>
    </row>
    <row r="147" spans="1:13" s="109" customFormat="1" ht="18.75" x14ac:dyDescent="0.25">
      <c r="A147" s="119" t="s">
        <v>117</v>
      </c>
      <c r="D147" s="158"/>
    </row>
    <row r="148" spans="1:13" s="109" customFormat="1" ht="9.9499999999999993" customHeight="1" x14ac:dyDescent="0.25"/>
    <row r="149" spans="1:13" s="109" customFormat="1" ht="110.1" customHeight="1" x14ac:dyDescent="0.25">
      <c r="B149" s="120"/>
      <c r="C149" s="133"/>
      <c r="D149" s="86" t="s">
        <v>48</v>
      </c>
      <c r="E149" s="86" t="s">
        <v>118</v>
      </c>
      <c r="F149" s="86" t="s">
        <v>119</v>
      </c>
    </row>
    <row r="150" spans="1:13" s="109" customFormat="1" ht="18" x14ac:dyDescent="0.25">
      <c r="B150" s="122"/>
      <c r="C150" s="134"/>
      <c r="D150" s="170"/>
      <c r="E150" s="170" t="s">
        <v>12</v>
      </c>
      <c r="F150" s="170" t="s">
        <v>200</v>
      </c>
    </row>
    <row r="151" spans="1:13" s="109" customFormat="1" ht="15" customHeight="1" x14ac:dyDescent="0.25">
      <c r="B151" s="212" t="s">
        <v>37</v>
      </c>
      <c r="C151" s="213"/>
      <c r="D151" s="171"/>
      <c r="E151" s="172"/>
      <c r="F151" s="121"/>
    </row>
    <row r="152" spans="1:13" s="109" customFormat="1" ht="15" customHeight="1" x14ac:dyDescent="0.25">
      <c r="B152" s="139"/>
      <c r="C152" s="109" t="s">
        <v>60</v>
      </c>
      <c r="D152" s="141">
        <v>2012</v>
      </c>
      <c r="E152" s="173">
        <v>1.3</v>
      </c>
      <c r="F152" s="124">
        <v>160</v>
      </c>
      <c r="L152" s="174"/>
      <c r="M152" s="175"/>
    </row>
    <row r="153" spans="1:13" s="109" customFormat="1" ht="6" customHeight="1" x14ac:dyDescent="0.25">
      <c r="B153" s="144"/>
      <c r="C153" s="176"/>
      <c r="D153" s="146"/>
      <c r="E153" s="173"/>
      <c r="F153" s="124"/>
      <c r="J153" s="176"/>
      <c r="K153" s="176"/>
      <c r="L153" s="149"/>
      <c r="M153" s="149"/>
    </row>
    <row r="154" spans="1:13" s="109" customFormat="1" ht="15" customHeight="1" x14ac:dyDescent="0.25">
      <c r="B154" s="212" t="s">
        <v>38</v>
      </c>
      <c r="C154" s="213"/>
      <c r="D154" s="87"/>
      <c r="E154" s="177"/>
      <c r="F154" s="124"/>
    </row>
    <row r="155" spans="1:13" s="109" customFormat="1" ht="15" customHeight="1" x14ac:dyDescent="0.25">
      <c r="B155" s="91"/>
      <c r="C155" s="109" t="s">
        <v>120</v>
      </c>
      <c r="D155" s="141">
        <v>2011</v>
      </c>
      <c r="E155" s="173">
        <v>20</v>
      </c>
      <c r="F155" s="124">
        <v>11000</v>
      </c>
      <c r="J155" s="107"/>
      <c r="K155" s="107"/>
      <c r="L155" s="174"/>
      <c r="M155" s="175"/>
    </row>
    <row r="156" spans="1:13" s="109" customFormat="1" ht="15" customHeight="1" x14ac:dyDescent="0.25">
      <c r="B156" s="91"/>
      <c r="C156" s="109" t="s">
        <v>121</v>
      </c>
      <c r="D156" s="141">
        <v>2015</v>
      </c>
      <c r="E156" s="173">
        <v>40</v>
      </c>
      <c r="F156" s="124">
        <v>26000</v>
      </c>
      <c r="J156" s="107"/>
      <c r="K156" s="107"/>
      <c r="L156" s="174"/>
      <c r="M156" s="175"/>
    </row>
    <row r="157" spans="1:13" s="109" customFormat="1" ht="6" customHeight="1" x14ac:dyDescent="0.25">
      <c r="B157" s="144"/>
      <c r="C157" s="176"/>
      <c r="D157" s="146"/>
      <c r="E157" s="173"/>
      <c r="F157" s="124"/>
      <c r="J157" s="176"/>
      <c r="K157" s="176"/>
      <c r="L157" s="149"/>
      <c r="M157" s="149"/>
    </row>
    <row r="158" spans="1:13" s="109" customFormat="1" ht="15" customHeight="1" x14ac:dyDescent="0.25">
      <c r="B158" s="214" t="s">
        <v>43</v>
      </c>
      <c r="C158" s="215"/>
      <c r="D158" s="141"/>
      <c r="E158" s="173"/>
      <c r="F158" s="141"/>
      <c r="J158" s="216"/>
      <c r="K158" s="216"/>
      <c r="L158" s="174"/>
      <c r="M158" s="174"/>
    </row>
    <row r="159" spans="1:13" s="109" customFormat="1" ht="15" customHeight="1" x14ac:dyDescent="0.25">
      <c r="B159" s="91"/>
      <c r="C159" s="81" t="s">
        <v>192</v>
      </c>
      <c r="D159" s="193">
        <v>2023</v>
      </c>
      <c r="E159" s="204">
        <v>10</v>
      </c>
      <c r="F159" s="191">
        <v>2000</v>
      </c>
      <c r="J159" s="107"/>
      <c r="K159" s="107"/>
      <c r="L159" s="174"/>
      <c r="M159" s="175"/>
    </row>
    <row r="160" spans="1:13" s="109" customFormat="1" ht="6" customHeight="1" x14ac:dyDescent="0.25">
      <c r="B160" s="144"/>
      <c r="C160" s="176"/>
      <c r="D160" s="146"/>
      <c r="E160" s="173"/>
      <c r="F160" s="124"/>
      <c r="J160" s="176"/>
      <c r="K160" s="176"/>
      <c r="L160" s="149"/>
      <c r="M160" s="149"/>
    </row>
    <row r="161" spans="2:13" s="109" customFormat="1" ht="15" customHeight="1" x14ac:dyDescent="0.25">
      <c r="B161" s="212" t="s">
        <v>45</v>
      </c>
      <c r="C161" s="213"/>
      <c r="D161" s="141"/>
      <c r="E161" s="173"/>
      <c r="F161" s="141"/>
      <c r="J161" s="216"/>
      <c r="K161" s="216"/>
      <c r="L161" s="174"/>
      <c r="M161" s="174"/>
    </row>
    <row r="162" spans="2:13" s="109" customFormat="1" ht="15" customHeight="1" x14ac:dyDescent="0.25">
      <c r="B162" s="91"/>
      <c r="C162" s="107" t="s">
        <v>113</v>
      </c>
      <c r="D162" s="141" t="s">
        <v>122</v>
      </c>
      <c r="E162" s="173">
        <v>40</v>
      </c>
      <c r="F162" s="124">
        <v>17000</v>
      </c>
      <c r="J162" s="107"/>
      <c r="K162" s="107"/>
      <c r="L162" s="174"/>
      <c r="M162" s="175"/>
    </row>
    <row r="163" spans="2:13" s="109" customFormat="1" ht="6" customHeight="1" x14ac:dyDescent="0.25">
      <c r="B163" s="91"/>
      <c r="C163" s="107"/>
      <c r="D163" s="141"/>
      <c r="E163" s="178"/>
      <c r="F163" s="141"/>
    </row>
    <row r="164" spans="2:13" s="109" customFormat="1" ht="19.5" customHeight="1" x14ac:dyDescent="0.25">
      <c r="B164" s="217" t="s">
        <v>28</v>
      </c>
      <c r="C164" s="218"/>
      <c r="D164" s="112"/>
      <c r="E164" s="165">
        <f>SUM(E152:E162)</f>
        <v>111.3</v>
      </c>
      <c r="F164" s="129">
        <f>SUM(F152:F162)</f>
        <v>56160</v>
      </c>
    </row>
    <row r="165" spans="2:13" s="109" customFormat="1" ht="20.100000000000001" customHeight="1" x14ac:dyDescent="0.25">
      <c r="B165" s="114"/>
      <c r="C165" s="116"/>
      <c r="D165" s="117"/>
      <c r="E165" s="118"/>
      <c r="F165" s="117"/>
      <c r="G165" s="159"/>
    </row>
    <row r="166" spans="2:13" s="109" customFormat="1" ht="13.5" x14ac:dyDescent="0.25"/>
    <row r="167" spans="2:13" s="109" customFormat="1" ht="13.5" x14ac:dyDescent="0.25"/>
    <row r="168" spans="2:13" s="109" customFormat="1" ht="13.5" x14ac:dyDescent="0.25"/>
    <row r="169" spans="2:13" s="109" customFormat="1" ht="13.5" x14ac:dyDescent="0.25"/>
    <row r="170" spans="2:13" s="109" customFormat="1" ht="13.5" x14ac:dyDescent="0.25"/>
    <row r="171" spans="2:13" s="109" customFormat="1" ht="13.5" x14ac:dyDescent="0.25"/>
  </sheetData>
  <mergeCells count="131">
    <mergeCell ref="B112:C112"/>
    <mergeCell ref="G112:H112"/>
    <mergeCell ref="G111:H111"/>
    <mergeCell ref="G48:H48"/>
    <mergeCell ref="B51:C51"/>
    <mergeCell ref="G53:H53"/>
    <mergeCell ref="B57:C57"/>
    <mergeCell ref="B62:C62"/>
    <mergeCell ref="G63:H63"/>
    <mergeCell ref="G76:H76"/>
    <mergeCell ref="B78:C78"/>
    <mergeCell ref="G106:H106"/>
    <mergeCell ref="G107:H107"/>
    <mergeCell ref="B108:C108"/>
    <mergeCell ref="G108:H108"/>
    <mergeCell ref="G109:H109"/>
    <mergeCell ref="G110:H110"/>
    <mergeCell ref="G55:H55"/>
    <mergeCell ref="G56:H56"/>
    <mergeCell ref="G57:H57"/>
    <mergeCell ref="G58:H58"/>
    <mergeCell ref="G59:H59"/>
    <mergeCell ref="B48:C48"/>
    <mergeCell ref="G49:H49"/>
    <mergeCell ref="J5:J6"/>
    <mergeCell ref="K5:K6"/>
    <mergeCell ref="B7:C7"/>
    <mergeCell ref="B36:C36"/>
    <mergeCell ref="B15:C15"/>
    <mergeCell ref="B8:C8"/>
    <mergeCell ref="B9:C9"/>
    <mergeCell ref="B10:C10"/>
    <mergeCell ref="B11:C11"/>
    <mergeCell ref="B12:C12"/>
    <mergeCell ref="B13:C13"/>
    <mergeCell ref="B5:C6"/>
    <mergeCell ref="D5:D6"/>
    <mergeCell ref="E5:E6"/>
    <mergeCell ref="B21:C21"/>
    <mergeCell ref="B27:C27"/>
    <mergeCell ref="B28:C28"/>
    <mergeCell ref="B29:C29"/>
    <mergeCell ref="B30:C30"/>
    <mergeCell ref="B31:C31"/>
    <mergeCell ref="B14:C14"/>
    <mergeCell ref="B16:C16"/>
    <mergeCell ref="B17:C17"/>
    <mergeCell ref="B18:C18"/>
    <mergeCell ref="B19:C19"/>
    <mergeCell ref="B20:C20"/>
    <mergeCell ref="B39:C39"/>
    <mergeCell ref="B40:C40"/>
    <mergeCell ref="B41:C41"/>
    <mergeCell ref="B42:C42"/>
    <mergeCell ref="G46:H46"/>
    <mergeCell ref="G47:H47"/>
    <mergeCell ref="B32:C32"/>
    <mergeCell ref="B33:C33"/>
    <mergeCell ref="B34:C34"/>
    <mergeCell ref="B35:C35"/>
    <mergeCell ref="B37:C37"/>
    <mergeCell ref="B38:C38"/>
    <mergeCell ref="G50:H50"/>
    <mergeCell ref="G51:H51"/>
    <mergeCell ref="G52:H52"/>
    <mergeCell ref="G54:H54"/>
    <mergeCell ref="G66:H66"/>
    <mergeCell ref="G67:H67"/>
    <mergeCell ref="B68:C68"/>
    <mergeCell ref="G68:H68"/>
    <mergeCell ref="G69:H69"/>
    <mergeCell ref="G70:H70"/>
    <mergeCell ref="G60:H60"/>
    <mergeCell ref="G61:H61"/>
    <mergeCell ref="G62:H62"/>
    <mergeCell ref="G64:H64"/>
    <mergeCell ref="G65:H65"/>
    <mergeCell ref="N80:O80"/>
    <mergeCell ref="B81:C81"/>
    <mergeCell ref="G81:H81"/>
    <mergeCell ref="G71:H71"/>
    <mergeCell ref="G72:H72"/>
    <mergeCell ref="G73:H73"/>
    <mergeCell ref="G74:H74"/>
    <mergeCell ref="G75:H75"/>
    <mergeCell ref="G77:H77"/>
    <mergeCell ref="G82:H82"/>
    <mergeCell ref="G83:H83"/>
    <mergeCell ref="G84:H84"/>
    <mergeCell ref="G85:H85"/>
    <mergeCell ref="B86:C86"/>
    <mergeCell ref="G86:H86"/>
    <mergeCell ref="G78:H78"/>
    <mergeCell ref="G79:H79"/>
    <mergeCell ref="G80:H80"/>
    <mergeCell ref="G92:H92"/>
    <mergeCell ref="G93:H93"/>
    <mergeCell ref="B94:C94"/>
    <mergeCell ref="G94:H94"/>
    <mergeCell ref="G95:H95"/>
    <mergeCell ref="G96:H96"/>
    <mergeCell ref="G87:H87"/>
    <mergeCell ref="G88:H88"/>
    <mergeCell ref="B89:C89"/>
    <mergeCell ref="G89:H89"/>
    <mergeCell ref="G90:H90"/>
    <mergeCell ref="G91:H91"/>
    <mergeCell ref="G102:H102"/>
    <mergeCell ref="G103:H103"/>
    <mergeCell ref="G104:H104"/>
    <mergeCell ref="G105:H105"/>
    <mergeCell ref="G97:H97"/>
    <mergeCell ref="G98:H98"/>
    <mergeCell ref="B99:C99"/>
    <mergeCell ref="G99:H99"/>
    <mergeCell ref="G100:H100"/>
    <mergeCell ref="G101:H101"/>
    <mergeCell ref="B154:C154"/>
    <mergeCell ref="B158:C158"/>
    <mergeCell ref="J158:K158"/>
    <mergeCell ref="B161:C161"/>
    <mergeCell ref="J161:K161"/>
    <mergeCell ref="B164:C164"/>
    <mergeCell ref="B118:C118"/>
    <mergeCell ref="B128:C128"/>
    <mergeCell ref="B133:C133"/>
    <mergeCell ref="B136:C136"/>
    <mergeCell ref="B142:C142"/>
    <mergeCell ref="B151:C151"/>
    <mergeCell ref="B139:C139"/>
    <mergeCell ref="B125:C125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52763-09A4-49EF-871D-A66CAF96DEB0}">
  <dimension ref="A1:Q110"/>
  <sheetViews>
    <sheetView zoomScale="90" zoomScaleNormal="90" workbookViewId="0"/>
  </sheetViews>
  <sheetFormatPr defaultRowHeight="13.5" x14ac:dyDescent="0.25"/>
  <cols>
    <col min="1" max="1" width="5.28515625" style="2" customWidth="1"/>
    <col min="2" max="2" width="5.140625" style="2" customWidth="1"/>
    <col min="3" max="3" width="29.5703125" style="2" customWidth="1"/>
    <col min="4" max="10" width="11.7109375" style="2" customWidth="1"/>
    <col min="11" max="16384" width="9.140625" style="2"/>
  </cols>
  <sheetData>
    <row r="1" spans="1:17" ht="21" x14ac:dyDescent="0.35">
      <c r="A1" s="1" t="s">
        <v>169</v>
      </c>
      <c r="B1" s="1"/>
      <c r="E1" s="2" t="s">
        <v>149</v>
      </c>
    </row>
    <row r="3" spans="1:17" ht="18.75" x14ac:dyDescent="0.25">
      <c r="A3" s="3" t="s">
        <v>150</v>
      </c>
      <c r="B3" s="3"/>
    </row>
    <row r="4" spans="1:17" ht="9.9499999999999993" customHeight="1" x14ac:dyDescent="0.25"/>
    <row r="5" spans="1:17" ht="23.25" customHeight="1" x14ac:dyDescent="0.25">
      <c r="B5" s="270"/>
      <c r="C5" s="267"/>
      <c r="D5" s="272" t="s">
        <v>3</v>
      </c>
      <c r="E5" s="277" t="s">
        <v>4</v>
      </c>
      <c r="F5" s="278"/>
      <c r="G5" s="278"/>
      <c r="H5" s="279"/>
      <c r="I5" s="272" t="s">
        <v>130</v>
      </c>
      <c r="J5" s="272" t="s">
        <v>151</v>
      </c>
    </row>
    <row r="6" spans="1:17" ht="117" customHeight="1" x14ac:dyDescent="0.25">
      <c r="B6" s="271"/>
      <c r="C6" s="265"/>
      <c r="D6" s="273"/>
      <c r="E6" s="10" t="s">
        <v>7</v>
      </c>
      <c r="F6" s="10" t="s">
        <v>8</v>
      </c>
      <c r="G6" s="10" t="s">
        <v>9</v>
      </c>
      <c r="H6" s="10" t="s">
        <v>10</v>
      </c>
      <c r="I6" s="273"/>
      <c r="J6" s="273"/>
    </row>
    <row r="7" spans="1:17" ht="18" customHeight="1" x14ac:dyDescent="0.25">
      <c r="B7" s="280"/>
      <c r="C7" s="280"/>
      <c r="D7" s="12"/>
      <c r="E7" s="13" t="s">
        <v>152</v>
      </c>
      <c r="F7" s="13" t="s">
        <v>152</v>
      </c>
      <c r="G7" s="13" t="s">
        <v>12</v>
      </c>
      <c r="H7" s="13" t="s">
        <v>197</v>
      </c>
      <c r="I7" s="13" t="s">
        <v>13</v>
      </c>
      <c r="J7" s="13" t="s">
        <v>14</v>
      </c>
    </row>
    <row r="8" spans="1:17" ht="18" customHeight="1" x14ac:dyDescent="0.25">
      <c r="B8" s="219" t="s">
        <v>37</v>
      </c>
      <c r="C8" s="220"/>
      <c r="D8" s="16">
        <v>2012</v>
      </c>
      <c r="E8" s="17">
        <v>5</v>
      </c>
      <c r="F8" s="17">
        <v>7</v>
      </c>
      <c r="G8" s="18">
        <v>6.92</v>
      </c>
      <c r="H8" s="17">
        <v>441.89</v>
      </c>
      <c r="I8" s="17">
        <v>17574</v>
      </c>
      <c r="J8" s="19">
        <v>2.4369999999999998</v>
      </c>
    </row>
    <row r="9" spans="1:17" s="20" customFormat="1" ht="15" customHeight="1" x14ac:dyDescent="0.25">
      <c r="B9" s="219" t="s">
        <v>170</v>
      </c>
      <c r="C9" s="220"/>
      <c r="D9" s="16">
        <v>1998</v>
      </c>
      <c r="E9" s="17">
        <v>309</v>
      </c>
      <c r="F9" s="17">
        <v>309</v>
      </c>
      <c r="G9" s="18">
        <v>177</v>
      </c>
      <c r="H9" s="17">
        <v>15600</v>
      </c>
      <c r="I9" s="17">
        <v>125000</v>
      </c>
      <c r="J9" s="19">
        <v>65</v>
      </c>
      <c r="L9" s="21"/>
      <c r="M9" s="2"/>
      <c r="N9" s="2"/>
      <c r="O9" s="2"/>
      <c r="P9" s="2"/>
      <c r="Q9" s="2"/>
    </row>
    <row r="10" spans="1:17" s="20" customFormat="1" ht="15" customHeight="1" x14ac:dyDescent="0.25">
      <c r="B10" s="219" t="s">
        <v>41</v>
      </c>
      <c r="C10" s="220"/>
      <c r="D10" s="16">
        <v>2000</v>
      </c>
      <c r="E10" s="17">
        <v>1</v>
      </c>
      <c r="F10" s="17">
        <v>1</v>
      </c>
      <c r="G10" s="18">
        <v>0.6</v>
      </c>
      <c r="H10" s="17">
        <v>90</v>
      </c>
      <c r="I10" s="17">
        <v>65.3</v>
      </c>
      <c r="J10" s="19">
        <v>1.2</v>
      </c>
      <c r="L10" s="21"/>
      <c r="M10" s="2"/>
      <c r="N10" s="2"/>
      <c r="O10" s="2"/>
      <c r="P10" s="2"/>
      <c r="Q10" s="2"/>
    </row>
    <row r="11" spans="1:17" s="20" customFormat="1" ht="15" customHeight="1" x14ac:dyDescent="0.25">
      <c r="B11" s="219" t="s">
        <v>42</v>
      </c>
      <c r="C11" s="220"/>
      <c r="D11" s="16">
        <v>2008</v>
      </c>
      <c r="E11" s="17">
        <v>3</v>
      </c>
      <c r="F11" s="17">
        <v>3</v>
      </c>
      <c r="G11" s="18">
        <v>1</v>
      </c>
      <c r="H11" s="17">
        <v>77.819999999999993</v>
      </c>
      <c r="I11" s="17">
        <v>1841.809</v>
      </c>
      <c r="J11" s="19">
        <v>0.4</v>
      </c>
      <c r="L11" s="21"/>
      <c r="M11" s="2"/>
      <c r="N11" s="2"/>
      <c r="O11" s="2"/>
      <c r="P11" s="2"/>
      <c r="Q11" s="2"/>
    </row>
    <row r="12" spans="1:17" s="20" customFormat="1" ht="15" customHeight="1" x14ac:dyDescent="0.25">
      <c r="B12" s="219" t="s">
        <v>153</v>
      </c>
      <c r="C12" s="220"/>
      <c r="D12" s="16">
        <v>2012</v>
      </c>
      <c r="E12" s="17">
        <v>6</v>
      </c>
      <c r="F12" s="17">
        <v>5</v>
      </c>
      <c r="G12" s="18">
        <v>1.8540000000000001</v>
      </c>
      <c r="H12" s="17">
        <v>60.996000000000002</v>
      </c>
      <c r="I12" s="17">
        <v>945.09999999999991</v>
      </c>
      <c r="J12" s="19">
        <v>1.865</v>
      </c>
      <c r="L12" s="21"/>
      <c r="M12" s="2"/>
      <c r="N12" s="2"/>
      <c r="O12" s="2"/>
      <c r="P12" s="2"/>
      <c r="Q12" s="2"/>
    </row>
    <row r="13" spans="1:17" s="20" customFormat="1" ht="15" customHeight="1" x14ac:dyDescent="0.25">
      <c r="B13" s="219" t="s">
        <v>154</v>
      </c>
      <c r="C13" s="220"/>
      <c r="D13" s="16">
        <v>2012</v>
      </c>
      <c r="E13" s="17">
        <v>14</v>
      </c>
      <c r="F13" s="17">
        <v>14</v>
      </c>
      <c r="G13" s="18">
        <v>7.1</v>
      </c>
      <c r="H13" s="17">
        <v>721</v>
      </c>
      <c r="I13" s="17">
        <v>3535</v>
      </c>
      <c r="J13" s="19">
        <v>7.6</v>
      </c>
      <c r="L13" s="21"/>
      <c r="M13" s="2"/>
      <c r="N13" s="2"/>
      <c r="O13" s="2"/>
      <c r="P13" s="2"/>
      <c r="Q13" s="2"/>
    </row>
    <row r="14" spans="1:17" s="20" customFormat="1" ht="15" customHeight="1" x14ac:dyDescent="0.25">
      <c r="B14" s="219" t="s">
        <v>45</v>
      </c>
      <c r="C14" s="220"/>
      <c r="D14" s="16">
        <v>2000</v>
      </c>
      <c r="E14" s="17">
        <v>80</v>
      </c>
      <c r="F14" s="17">
        <v>95</v>
      </c>
      <c r="G14" s="18">
        <v>47.1</v>
      </c>
      <c r="H14" s="17">
        <v>4393</v>
      </c>
      <c r="I14" s="17">
        <v>30607</v>
      </c>
      <c r="J14" s="19">
        <v>24</v>
      </c>
      <c r="L14" s="21"/>
      <c r="M14" s="2"/>
      <c r="N14" s="2"/>
      <c r="O14" s="2"/>
      <c r="P14" s="2"/>
      <c r="Q14" s="2"/>
    </row>
    <row r="15" spans="1:17" s="20" customFormat="1" ht="15" customHeight="1" x14ac:dyDescent="0.25">
      <c r="B15" s="226" t="s">
        <v>46</v>
      </c>
      <c r="C15" s="227"/>
      <c r="D15" s="16">
        <v>2002</v>
      </c>
      <c r="E15" s="17">
        <v>23</v>
      </c>
      <c r="F15" s="17">
        <v>43</v>
      </c>
      <c r="G15" s="18">
        <v>1.8</v>
      </c>
      <c r="H15" s="17">
        <v>90.8</v>
      </c>
      <c r="I15" s="17">
        <v>2020</v>
      </c>
      <c r="J15" s="19">
        <v>8.1999999999999993</v>
      </c>
      <c r="L15" s="21"/>
      <c r="M15" s="2"/>
      <c r="N15" s="2"/>
      <c r="O15" s="2"/>
      <c r="P15" s="2"/>
      <c r="Q15" s="2"/>
    </row>
    <row r="16" spans="1:17" s="22" customFormat="1" ht="19.5" customHeight="1" x14ac:dyDescent="0.25">
      <c r="B16" s="261" t="s">
        <v>28</v>
      </c>
      <c r="C16" s="274"/>
      <c r="D16" s="23"/>
      <c r="E16" s="24">
        <f t="shared" ref="E16:J16" si="0">SUM(E8:E15)</f>
        <v>441</v>
      </c>
      <c r="F16" s="24">
        <f t="shared" si="0"/>
        <v>477</v>
      </c>
      <c r="G16" s="25">
        <f t="shared" si="0"/>
        <v>243.374</v>
      </c>
      <c r="H16" s="24">
        <f t="shared" si="0"/>
        <v>21475.505999999998</v>
      </c>
      <c r="I16" s="24">
        <f t="shared" si="0"/>
        <v>181588.209</v>
      </c>
      <c r="J16" s="26">
        <f t="shared" si="0"/>
        <v>110.702</v>
      </c>
      <c r="M16" s="2"/>
      <c r="N16" s="2"/>
      <c r="O16" s="2"/>
      <c r="P16" s="2"/>
      <c r="Q16" s="2"/>
    </row>
    <row r="17" spans="1:17" s="22" customFormat="1" ht="20.100000000000001" customHeight="1" x14ac:dyDescent="0.25">
      <c r="D17" s="27"/>
      <c r="E17" s="28"/>
      <c r="F17" s="28"/>
      <c r="G17" s="29"/>
      <c r="H17" s="28"/>
      <c r="I17" s="28"/>
      <c r="M17" s="2"/>
      <c r="N17" s="2"/>
      <c r="O17" s="2"/>
    </row>
    <row r="18" spans="1:17" ht="18.75" x14ac:dyDescent="0.25">
      <c r="A18" s="3" t="s">
        <v>155</v>
      </c>
      <c r="C18" s="3"/>
    </row>
    <row r="19" spans="1:17" ht="9.9499999999999993" customHeight="1" x14ac:dyDescent="0.25"/>
    <row r="20" spans="1:17" ht="94.5" customHeight="1" x14ac:dyDescent="0.25">
      <c r="B20" s="270"/>
      <c r="C20" s="267"/>
      <c r="D20" s="6" t="s">
        <v>171</v>
      </c>
      <c r="E20" s="6" t="s">
        <v>32</v>
      </c>
      <c r="F20" s="6" t="s">
        <v>33</v>
      </c>
      <c r="G20" s="6" t="s">
        <v>34</v>
      </c>
      <c r="H20" s="6" t="s">
        <v>35</v>
      </c>
    </row>
    <row r="21" spans="1:17" ht="18" customHeight="1" x14ac:dyDescent="0.25">
      <c r="B21" s="268"/>
      <c r="C21" s="269"/>
      <c r="D21" s="13" t="s">
        <v>13</v>
      </c>
      <c r="E21" s="13" t="s">
        <v>13</v>
      </c>
      <c r="F21" s="13" t="s">
        <v>13</v>
      </c>
      <c r="G21" s="13" t="s">
        <v>13</v>
      </c>
      <c r="H21" s="13" t="s">
        <v>13</v>
      </c>
    </row>
    <row r="22" spans="1:17" s="20" customFormat="1" ht="15" customHeight="1" x14ac:dyDescent="0.25">
      <c r="B22" s="219" t="s">
        <v>37</v>
      </c>
      <c r="C22" s="220"/>
      <c r="D22" s="17"/>
      <c r="E22" s="17">
        <v>16610</v>
      </c>
      <c r="F22" s="17">
        <v>964</v>
      </c>
      <c r="G22" s="17"/>
      <c r="H22" s="32">
        <f>SUM(D22:G22)</f>
        <v>17574</v>
      </c>
      <c r="I22" s="33"/>
      <c r="J22" s="2"/>
      <c r="L22" s="21"/>
      <c r="M22" s="2"/>
      <c r="N22" s="2"/>
      <c r="O22" s="2"/>
      <c r="P22" s="2"/>
      <c r="Q22" s="2"/>
    </row>
    <row r="23" spans="1:17" s="20" customFormat="1" ht="15" customHeight="1" x14ac:dyDescent="0.25">
      <c r="B23" s="219" t="s">
        <v>170</v>
      </c>
      <c r="C23" s="220"/>
      <c r="D23" s="17">
        <v>17400</v>
      </c>
      <c r="E23" s="17">
        <v>92200</v>
      </c>
      <c r="F23" s="17"/>
      <c r="G23" s="17">
        <v>15400</v>
      </c>
      <c r="H23" s="32">
        <f>SUM(D23:G23)</f>
        <v>125000</v>
      </c>
      <c r="I23" s="33"/>
      <c r="J23" s="2"/>
      <c r="L23" s="21"/>
      <c r="M23" s="2"/>
      <c r="N23" s="2"/>
      <c r="O23" s="2"/>
      <c r="P23" s="2"/>
      <c r="Q23" s="2"/>
    </row>
    <row r="24" spans="1:17" s="20" customFormat="1" ht="15" customHeight="1" x14ac:dyDescent="0.25">
      <c r="B24" s="219" t="s">
        <v>41</v>
      </c>
      <c r="C24" s="220"/>
      <c r="D24" s="17"/>
      <c r="E24" s="17"/>
      <c r="F24" s="17">
        <v>65.3</v>
      </c>
      <c r="G24" s="17"/>
      <c r="H24" s="32">
        <f t="shared" ref="H24:H29" si="1">SUM(D24:G24)</f>
        <v>65.3</v>
      </c>
      <c r="I24" s="2"/>
      <c r="J24" s="2"/>
      <c r="L24" s="21"/>
      <c r="M24" s="2"/>
      <c r="N24" s="2"/>
      <c r="O24" s="2"/>
      <c r="P24" s="2"/>
      <c r="Q24" s="2"/>
    </row>
    <row r="25" spans="1:17" s="20" customFormat="1" ht="15" customHeight="1" x14ac:dyDescent="0.25">
      <c r="B25" s="219" t="s">
        <v>42</v>
      </c>
      <c r="C25" s="220"/>
      <c r="D25" s="17"/>
      <c r="E25" s="17"/>
      <c r="F25" s="17">
        <v>1841.809</v>
      </c>
      <c r="G25" s="17"/>
      <c r="H25" s="32">
        <f t="shared" si="1"/>
        <v>1841.809</v>
      </c>
      <c r="I25" s="2"/>
      <c r="J25" s="2"/>
      <c r="L25" s="21"/>
      <c r="M25" s="2"/>
      <c r="N25" s="2"/>
      <c r="O25" s="2"/>
      <c r="P25" s="2"/>
      <c r="Q25" s="2"/>
    </row>
    <row r="26" spans="1:17" s="20" customFormat="1" ht="15" customHeight="1" x14ac:dyDescent="0.25">
      <c r="B26" s="219" t="s">
        <v>153</v>
      </c>
      <c r="C26" s="220"/>
      <c r="D26" s="17"/>
      <c r="E26" s="17"/>
      <c r="F26" s="17">
        <v>691.9</v>
      </c>
      <c r="G26" s="17">
        <v>253.2</v>
      </c>
      <c r="H26" s="32">
        <f t="shared" si="1"/>
        <v>945.09999999999991</v>
      </c>
      <c r="I26" s="2"/>
      <c r="J26" s="2"/>
      <c r="L26" s="21"/>
      <c r="M26" s="2"/>
      <c r="N26" s="2"/>
      <c r="O26" s="2"/>
      <c r="P26" s="2"/>
      <c r="Q26" s="2"/>
    </row>
    <row r="27" spans="1:17" s="20" customFormat="1" ht="15" customHeight="1" x14ac:dyDescent="0.25">
      <c r="B27" s="219" t="s">
        <v>154</v>
      </c>
      <c r="C27" s="220"/>
      <c r="D27" s="17"/>
      <c r="E27" s="17"/>
      <c r="F27" s="17">
        <v>3535</v>
      </c>
      <c r="G27" s="17"/>
      <c r="H27" s="32">
        <f t="shared" si="1"/>
        <v>3535</v>
      </c>
      <c r="I27" s="2"/>
      <c r="J27" s="2"/>
      <c r="L27" s="21"/>
      <c r="M27" s="2"/>
      <c r="N27" s="2"/>
      <c r="O27" s="2"/>
      <c r="P27" s="2"/>
      <c r="Q27" s="2"/>
    </row>
    <row r="28" spans="1:17" s="20" customFormat="1" ht="15" customHeight="1" x14ac:dyDescent="0.25">
      <c r="B28" s="219" t="s">
        <v>45</v>
      </c>
      <c r="C28" s="220"/>
      <c r="D28" s="17"/>
      <c r="E28" s="17">
        <v>65</v>
      </c>
      <c r="F28" s="17">
        <v>1266</v>
      </c>
      <c r="G28" s="17">
        <v>29276</v>
      </c>
      <c r="H28" s="32">
        <f t="shared" si="1"/>
        <v>30607</v>
      </c>
      <c r="I28" s="2"/>
      <c r="J28" s="2"/>
      <c r="L28" s="21"/>
      <c r="M28" s="2"/>
      <c r="N28" s="2"/>
      <c r="O28" s="2"/>
      <c r="P28" s="2"/>
      <c r="Q28" s="2"/>
    </row>
    <row r="29" spans="1:17" s="20" customFormat="1" ht="15" customHeight="1" x14ac:dyDescent="0.25">
      <c r="B29" s="226" t="s">
        <v>46</v>
      </c>
      <c r="C29" s="227"/>
      <c r="D29" s="17"/>
      <c r="E29" s="17">
        <v>920</v>
      </c>
      <c r="F29" s="17">
        <v>1100</v>
      </c>
      <c r="G29" s="17"/>
      <c r="H29" s="32">
        <f t="shared" si="1"/>
        <v>2020</v>
      </c>
      <c r="I29" s="2"/>
      <c r="J29" s="2"/>
      <c r="L29" s="21"/>
      <c r="M29" s="2"/>
      <c r="N29" s="2"/>
      <c r="O29" s="2"/>
      <c r="P29" s="2"/>
      <c r="Q29" s="2"/>
    </row>
    <row r="30" spans="1:17" s="22" customFormat="1" ht="19.5" customHeight="1" x14ac:dyDescent="0.25">
      <c r="B30" s="261" t="s">
        <v>28</v>
      </c>
      <c r="C30" s="274"/>
      <c r="D30" s="34">
        <f>SUM(D22:D29)</f>
        <v>17400</v>
      </c>
      <c r="E30" s="34">
        <f>SUM(E22:E29)</f>
        <v>109795</v>
      </c>
      <c r="F30" s="34">
        <f>SUM(F22:F29)</f>
        <v>9464.009</v>
      </c>
      <c r="G30" s="34">
        <f>SUM(G22:G29)</f>
        <v>44929.2</v>
      </c>
      <c r="H30" s="34">
        <f>SUM(H22:H29)</f>
        <v>181588.209</v>
      </c>
      <c r="I30" s="2"/>
      <c r="J30" s="2"/>
      <c r="M30" s="2"/>
      <c r="N30" s="2"/>
      <c r="O30" s="2"/>
      <c r="P30" s="2"/>
      <c r="Q30" s="2"/>
    </row>
    <row r="31" spans="1:17" s="22" customFormat="1" ht="19.5" customHeight="1" x14ac:dyDescent="0.25">
      <c r="D31" s="35"/>
      <c r="E31" s="35"/>
      <c r="F31" s="35"/>
      <c r="G31" s="35"/>
      <c r="H31" s="35"/>
      <c r="I31" s="2"/>
      <c r="J31" s="2"/>
      <c r="M31" s="2"/>
      <c r="N31" s="2"/>
      <c r="O31" s="2"/>
      <c r="P31" s="2"/>
      <c r="Q31" s="2"/>
    </row>
    <row r="32" spans="1:17" ht="18" customHeight="1" x14ac:dyDescent="0.25">
      <c r="A32" s="3" t="s">
        <v>156</v>
      </c>
      <c r="C32" s="3"/>
    </row>
    <row r="33" spans="2:10" ht="9.9499999999999993" customHeight="1" x14ac:dyDescent="0.25"/>
    <row r="34" spans="2:10" ht="110.1" customHeight="1" x14ac:dyDescent="0.25">
      <c r="B34" s="4"/>
      <c r="C34" s="36"/>
      <c r="D34" s="6" t="s">
        <v>48</v>
      </c>
      <c r="E34" s="6" t="s">
        <v>49</v>
      </c>
      <c r="F34" s="6" t="s">
        <v>50</v>
      </c>
      <c r="G34" s="266" t="s">
        <v>51</v>
      </c>
      <c r="H34" s="267"/>
    </row>
    <row r="35" spans="2:10" ht="18" customHeight="1" x14ac:dyDescent="0.25">
      <c r="B35" s="30"/>
      <c r="C35" s="37"/>
      <c r="D35" s="38"/>
      <c r="E35" s="13" t="s">
        <v>12</v>
      </c>
      <c r="F35" s="11"/>
      <c r="G35" s="268"/>
      <c r="H35" s="269"/>
    </row>
    <row r="36" spans="2:10" ht="15" customHeight="1" x14ac:dyDescent="0.25">
      <c r="B36" s="219" t="s">
        <v>37</v>
      </c>
      <c r="C36" s="220"/>
      <c r="D36" s="9"/>
      <c r="E36" s="9"/>
      <c r="F36" s="9"/>
      <c r="G36" s="223"/>
      <c r="H36" s="265"/>
      <c r="J36" s="39"/>
    </row>
    <row r="37" spans="2:10" ht="15" customHeight="1" x14ac:dyDescent="0.25">
      <c r="B37" s="14"/>
      <c r="C37" s="15" t="s">
        <v>59</v>
      </c>
      <c r="D37" s="40">
        <v>2012</v>
      </c>
      <c r="E37" s="19">
        <v>5.5</v>
      </c>
      <c r="F37" s="40">
        <v>1</v>
      </c>
      <c r="G37" s="243" t="s">
        <v>53</v>
      </c>
      <c r="H37" s="244"/>
    </row>
    <row r="38" spans="2:10" ht="15" customHeight="1" x14ac:dyDescent="0.25">
      <c r="B38" s="14"/>
      <c r="C38" s="15" t="s">
        <v>60</v>
      </c>
      <c r="D38" s="40">
        <v>2012</v>
      </c>
      <c r="E38" s="19">
        <v>4</v>
      </c>
      <c r="F38" s="40">
        <v>1</v>
      </c>
      <c r="G38" s="243" t="s">
        <v>53</v>
      </c>
      <c r="H38" s="244"/>
    </row>
    <row r="39" spans="2:10" s="47" customFormat="1" ht="6" customHeight="1" x14ac:dyDescent="0.25">
      <c r="B39" s="43"/>
      <c r="C39" s="44"/>
      <c r="D39" s="45"/>
      <c r="E39" s="46"/>
      <c r="F39" s="45"/>
      <c r="G39" s="243"/>
      <c r="H39" s="244"/>
    </row>
    <row r="40" spans="2:10" ht="15" customHeight="1" x14ac:dyDescent="0.25">
      <c r="B40" s="219" t="s">
        <v>170</v>
      </c>
      <c r="C40" s="220"/>
      <c r="D40" s="9"/>
      <c r="E40" s="9"/>
      <c r="F40" s="9"/>
      <c r="G40" s="223"/>
      <c r="H40" s="265"/>
      <c r="J40" s="39"/>
    </row>
    <row r="41" spans="2:10" ht="15" customHeight="1" x14ac:dyDescent="0.25">
      <c r="B41" s="14"/>
      <c r="C41" s="15" t="s">
        <v>62</v>
      </c>
      <c r="D41" s="40" t="s">
        <v>96</v>
      </c>
      <c r="E41" s="19">
        <v>35</v>
      </c>
      <c r="F41" s="40">
        <v>10</v>
      </c>
      <c r="G41" s="243" t="s">
        <v>64</v>
      </c>
      <c r="H41" s="244"/>
    </row>
    <row r="42" spans="2:10" ht="15" customHeight="1" x14ac:dyDescent="0.25">
      <c r="B42" s="14"/>
      <c r="C42" s="15" t="s">
        <v>157</v>
      </c>
      <c r="D42" s="40">
        <v>2007</v>
      </c>
      <c r="E42" s="19">
        <v>60</v>
      </c>
      <c r="F42" s="40">
        <v>5</v>
      </c>
      <c r="G42" s="243" t="s">
        <v>53</v>
      </c>
      <c r="H42" s="244"/>
    </row>
    <row r="43" spans="2:10" ht="15" customHeight="1" x14ac:dyDescent="0.25">
      <c r="B43" s="14"/>
      <c r="C43" s="15" t="s">
        <v>131</v>
      </c>
      <c r="D43" s="40" t="s">
        <v>102</v>
      </c>
      <c r="E43" s="19">
        <v>2</v>
      </c>
      <c r="F43" s="40">
        <v>2</v>
      </c>
      <c r="G43" s="243" t="s">
        <v>57</v>
      </c>
      <c r="H43" s="244"/>
    </row>
    <row r="44" spans="2:10" s="47" customFormat="1" ht="6" customHeight="1" x14ac:dyDescent="0.25">
      <c r="B44" s="43"/>
      <c r="C44" s="44"/>
      <c r="D44" s="45"/>
      <c r="E44" s="46"/>
      <c r="F44" s="45"/>
      <c r="G44" s="243"/>
      <c r="H44" s="244"/>
    </row>
    <row r="45" spans="2:10" ht="15" customHeight="1" x14ac:dyDescent="0.25">
      <c r="B45" s="219" t="s">
        <v>41</v>
      </c>
      <c r="C45" s="220"/>
      <c r="D45" s="40"/>
      <c r="E45" s="19"/>
      <c r="F45" s="40"/>
      <c r="G45" s="243"/>
      <c r="H45" s="244"/>
    </row>
    <row r="46" spans="2:10" ht="15" customHeight="1" x14ac:dyDescent="0.25">
      <c r="B46" s="14"/>
      <c r="C46" s="15" t="s">
        <v>79</v>
      </c>
      <c r="D46" s="40">
        <v>2011</v>
      </c>
      <c r="E46" s="19">
        <v>0.4</v>
      </c>
      <c r="F46" s="40">
        <v>1</v>
      </c>
      <c r="G46" s="243" t="s">
        <v>57</v>
      </c>
      <c r="H46" s="244"/>
    </row>
    <row r="47" spans="2:10" s="47" customFormat="1" ht="6" customHeight="1" x14ac:dyDescent="0.25">
      <c r="B47" s="43"/>
      <c r="C47" s="44"/>
      <c r="D47" s="45"/>
      <c r="E47" s="46"/>
      <c r="F47" s="45"/>
      <c r="G47" s="243"/>
      <c r="H47" s="244"/>
    </row>
    <row r="48" spans="2:10" ht="15" customHeight="1" x14ac:dyDescent="0.25">
      <c r="B48" s="219" t="s">
        <v>42</v>
      </c>
      <c r="C48" s="220"/>
      <c r="D48" s="40"/>
      <c r="E48" s="19"/>
      <c r="F48" s="40"/>
      <c r="G48" s="243"/>
      <c r="H48" s="244"/>
    </row>
    <row r="49" spans="2:8" ht="15" customHeight="1" x14ac:dyDescent="0.25">
      <c r="B49" s="14"/>
      <c r="C49" s="15" t="s">
        <v>143</v>
      </c>
      <c r="D49" s="40">
        <v>2008</v>
      </c>
      <c r="E49" s="19">
        <v>0.6</v>
      </c>
      <c r="F49" s="40">
        <v>1</v>
      </c>
      <c r="G49" s="243" t="s">
        <v>57</v>
      </c>
      <c r="H49" s="244"/>
    </row>
    <row r="50" spans="2:8" ht="15" customHeight="1" x14ac:dyDescent="0.25">
      <c r="B50" s="14"/>
      <c r="C50" s="15" t="s">
        <v>144</v>
      </c>
      <c r="D50" s="40">
        <v>2014</v>
      </c>
      <c r="E50" s="19">
        <v>0.9</v>
      </c>
      <c r="F50" s="40">
        <v>1</v>
      </c>
      <c r="G50" s="243" t="s">
        <v>57</v>
      </c>
      <c r="H50" s="244"/>
    </row>
    <row r="51" spans="2:8" s="47" customFormat="1" ht="6" customHeight="1" x14ac:dyDescent="0.25">
      <c r="B51" s="43"/>
      <c r="C51" s="44"/>
      <c r="D51" s="45"/>
      <c r="E51" s="46"/>
      <c r="F51" s="45"/>
      <c r="G51" s="243"/>
      <c r="H51" s="244"/>
    </row>
    <row r="52" spans="2:8" ht="15" customHeight="1" x14ac:dyDescent="0.25">
      <c r="B52" s="219" t="s">
        <v>153</v>
      </c>
      <c r="C52" s="220"/>
      <c r="D52" s="40"/>
      <c r="E52" s="19"/>
      <c r="F52" s="40"/>
      <c r="G52" s="243"/>
      <c r="H52" s="244"/>
    </row>
    <row r="53" spans="2:8" ht="15" customHeight="1" x14ac:dyDescent="0.25">
      <c r="B53" s="14"/>
      <c r="C53" s="15" t="s">
        <v>84</v>
      </c>
      <c r="D53" s="40">
        <v>2012</v>
      </c>
      <c r="E53" s="19">
        <v>1.5</v>
      </c>
      <c r="F53" s="40">
        <v>1</v>
      </c>
      <c r="G53" s="243" t="s">
        <v>57</v>
      </c>
      <c r="H53" s="244"/>
    </row>
    <row r="54" spans="2:8" ht="15" customHeight="1" x14ac:dyDescent="0.25">
      <c r="B54" s="14"/>
      <c r="C54" s="15" t="s">
        <v>85</v>
      </c>
      <c r="D54" s="40">
        <v>2014</v>
      </c>
      <c r="E54" s="19">
        <v>1</v>
      </c>
      <c r="F54" s="40">
        <v>1</v>
      </c>
      <c r="G54" s="243" t="s">
        <v>57</v>
      </c>
      <c r="H54" s="244"/>
    </row>
    <row r="55" spans="2:8" s="47" customFormat="1" ht="6" customHeight="1" x14ac:dyDescent="0.25">
      <c r="B55" s="43"/>
      <c r="C55" s="44"/>
      <c r="D55" s="45"/>
      <c r="E55" s="46"/>
      <c r="F55" s="45"/>
      <c r="G55" s="243"/>
      <c r="H55" s="244"/>
    </row>
    <row r="56" spans="2:8" ht="15" customHeight="1" x14ac:dyDescent="0.25">
      <c r="B56" s="219" t="s">
        <v>154</v>
      </c>
      <c r="C56" s="220"/>
      <c r="D56" s="40"/>
      <c r="E56" s="19"/>
      <c r="F56" s="40"/>
      <c r="G56" s="243"/>
      <c r="H56" s="244"/>
    </row>
    <row r="57" spans="2:8" ht="15" customHeight="1" x14ac:dyDescent="0.25">
      <c r="B57" s="14"/>
      <c r="C57" s="15" t="s">
        <v>172</v>
      </c>
      <c r="D57" s="40" t="s">
        <v>146</v>
      </c>
      <c r="E57" s="19">
        <v>8.6039999999999992</v>
      </c>
      <c r="F57" s="40">
        <v>8</v>
      </c>
      <c r="G57" s="243" t="s">
        <v>57</v>
      </c>
      <c r="H57" s="244"/>
    </row>
    <row r="58" spans="2:8" s="47" customFormat="1" ht="6" customHeight="1" x14ac:dyDescent="0.25">
      <c r="B58" s="43"/>
      <c r="C58" s="44"/>
      <c r="D58" s="45"/>
      <c r="E58" s="46"/>
      <c r="F58" s="45"/>
      <c r="G58" s="243"/>
      <c r="H58" s="244"/>
    </row>
    <row r="59" spans="2:8" ht="15" customHeight="1" x14ac:dyDescent="0.25">
      <c r="B59" s="219" t="s">
        <v>45</v>
      </c>
      <c r="C59" s="220"/>
      <c r="D59" s="40"/>
      <c r="E59" s="19"/>
      <c r="F59" s="40"/>
      <c r="G59" s="243"/>
      <c r="H59" s="244"/>
    </row>
    <row r="60" spans="2:8" ht="15" customHeight="1" x14ac:dyDescent="0.25">
      <c r="B60" s="14"/>
      <c r="C60" s="15" t="s">
        <v>91</v>
      </c>
      <c r="D60" s="40" t="s">
        <v>92</v>
      </c>
      <c r="E60" s="19">
        <v>2</v>
      </c>
      <c r="F60" s="40"/>
      <c r="G60" s="243" t="s">
        <v>53</v>
      </c>
      <c r="H60" s="244"/>
    </row>
    <row r="61" spans="2:8" ht="15" customHeight="1" x14ac:dyDescent="0.25">
      <c r="B61" s="14"/>
      <c r="C61" s="15" t="s">
        <v>93</v>
      </c>
      <c r="D61" s="40" t="s">
        <v>94</v>
      </c>
      <c r="E61" s="19">
        <v>2</v>
      </c>
      <c r="F61" s="40"/>
      <c r="G61" s="243" t="s">
        <v>53</v>
      </c>
      <c r="H61" s="244"/>
    </row>
    <row r="62" spans="2:8" ht="15" customHeight="1" x14ac:dyDescent="0.25">
      <c r="B62" s="14"/>
      <c r="C62" s="15" t="s">
        <v>95</v>
      </c>
      <c r="D62" s="40" t="s">
        <v>96</v>
      </c>
      <c r="E62" s="19">
        <v>9.8000000000000007</v>
      </c>
      <c r="F62" s="40"/>
      <c r="G62" s="243" t="s">
        <v>57</v>
      </c>
      <c r="H62" s="244"/>
    </row>
    <row r="63" spans="2:8" ht="15" customHeight="1" x14ac:dyDescent="0.25">
      <c r="B63" s="14"/>
      <c r="C63" s="15" t="s">
        <v>91</v>
      </c>
      <c r="D63" s="40" t="s">
        <v>97</v>
      </c>
      <c r="E63" s="19">
        <v>2.7</v>
      </c>
      <c r="F63" s="40"/>
      <c r="G63" s="243" t="s">
        <v>57</v>
      </c>
      <c r="H63" s="244"/>
    </row>
    <row r="64" spans="2:8" ht="15" customHeight="1" x14ac:dyDescent="0.25">
      <c r="B64" s="14"/>
      <c r="C64" s="15" t="s">
        <v>93</v>
      </c>
      <c r="D64" s="40" t="s">
        <v>98</v>
      </c>
      <c r="E64" s="19">
        <v>3.9</v>
      </c>
      <c r="F64" s="40"/>
      <c r="G64" s="243" t="s">
        <v>57</v>
      </c>
      <c r="H64" s="244"/>
    </row>
    <row r="65" spans="1:8" s="47" customFormat="1" ht="6" customHeight="1" x14ac:dyDescent="0.25">
      <c r="B65" s="43"/>
      <c r="C65" s="44"/>
      <c r="D65" s="45"/>
      <c r="E65" s="46"/>
      <c r="F65" s="45"/>
      <c r="G65" s="243"/>
      <c r="H65" s="244"/>
    </row>
    <row r="66" spans="1:8" ht="15" customHeight="1" x14ac:dyDescent="0.25">
      <c r="B66" s="219" t="s">
        <v>46</v>
      </c>
      <c r="C66" s="220"/>
      <c r="D66" s="40"/>
      <c r="E66" s="19"/>
      <c r="F66" s="40"/>
      <c r="G66" s="243"/>
      <c r="H66" s="244"/>
    </row>
    <row r="67" spans="1:8" ht="15" customHeight="1" x14ac:dyDescent="0.25">
      <c r="B67" s="14"/>
      <c r="C67" s="15" t="s">
        <v>158</v>
      </c>
      <c r="D67" s="40">
        <v>2002</v>
      </c>
      <c r="E67" s="19">
        <v>0.5</v>
      </c>
      <c r="F67" s="40">
        <v>1</v>
      </c>
      <c r="G67" s="243" t="s">
        <v>53</v>
      </c>
      <c r="H67" s="244"/>
    </row>
    <row r="68" spans="1:8" ht="15" customHeight="1" x14ac:dyDescent="0.25">
      <c r="B68" s="14"/>
      <c r="C68" s="15" t="s">
        <v>136</v>
      </c>
      <c r="D68" s="40">
        <v>2010</v>
      </c>
      <c r="E68" s="19">
        <v>1.2</v>
      </c>
      <c r="F68" s="40">
        <v>1</v>
      </c>
      <c r="G68" s="243" t="s">
        <v>57</v>
      </c>
      <c r="H68" s="244"/>
    </row>
    <row r="69" spans="1:8" ht="6" customHeight="1" x14ac:dyDescent="0.25">
      <c r="B69" s="30"/>
      <c r="C69" s="31"/>
      <c r="D69" s="48"/>
      <c r="E69" s="49"/>
      <c r="F69" s="40"/>
      <c r="G69" s="243"/>
      <c r="H69" s="244"/>
    </row>
    <row r="70" spans="1:8" ht="20.100000000000001" customHeight="1" x14ac:dyDescent="0.25">
      <c r="B70" s="261" t="s">
        <v>28</v>
      </c>
      <c r="C70" s="262"/>
      <c r="D70" s="24"/>
      <c r="E70" s="25">
        <f>SUM(E37:E69)</f>
        <v>141.60399999999998</v>
      </c>
      <c r="F70" s="24"/>
      <c r="G70" s="263"/>
      <c r="H70" s="262"/>
    </row>
    <row r="71" spans="1:8" ht="20.100000000000001" customHeight="1" x14ac:dyDescent="0.25">
      <c r="B71" s="22"/>
      <c r="C71" s="27"/>
      <c r="D71" s="28"/>
      <c r="E71" s="29"/>
      <c r="F71" s="28"/>
      <c r="G71" s="50"/>
    </row>
    <row r="72" spans="1:8" ht="20.100000000000001" customHeight="1" x14ac:dyDescent="0.25">
      <c r="A72" s="3" t="s">
        <v>159</v>
      </c>
      <c r="C72" s="27"/>
      <c r="D72" s="28"/>
      <c r="E72" s="29"/>
      <c r="F72" s="28"/>
      <c r="G72" s="50"/>
    </row>
    <row r="73" spans="1:8" ht="9.9499999999999993" customHeight="1" x14ac:dyDescent="0.25"/>
    <row r="74" spans="1:8" ht="110.1" customHeight="1" x14ac:dyDescent="0.25">
      <c r="B74" s="4"/>
      <c r="C74" s="36"/>
      <c r="D74" s="6" t="s">
        <v>48</v>
      </c>
      <c r="E74" s="6" t="s">
        <v>49</v>
      </c>
      <c r="F74" s="6" t="s">
        <v>160</v>
      </c>
    </row>
    <row r="75" spans="1:8" ht="18" customHeight="1" x14ac:dyDescent="0.25">
      <c r="B75" s="30"/>
      <c r="C75" s="37"/>
      <c r="D75" s="38"/>
      <c r="E75" s="13" t="s">
        <v>12</v>
      </c>
      <c r="F75" s="51"/>
    </row>
    <row r="76" spans="1:8" ht="15" customHeight="1" x14ac:dyDescent="0.25">
      <c r="B76" s="219" t="s">
        <v>170</v>
      </c>
      <c r="C76" s="220"/>
      <c r="D76" s="9"/>
      <c r="E76" s="9"/>
      <c r="F76" s="52"/>
      <c r="G76" s="7"/>
    </row>
    <row r="77" spans="1:8" ht="15" customHeight="1" x14ac:dyDescent="0.25">
      <c r="B77" s="14"/>
      <c r="C77" s="15" t="s">
        <v>62</v>
      </c>
      <c r="D77" s="40" t="s">
        <v>102</v>
      </c>
      <c r="E77" s="19">
        <v>40</v>
      </c>
      <c r="F77" s="53" t="s">
        <v>103</v>
      </c>
      <c r="G77" s="243"/>
      <c r="H77" s="264"/>
    </row>
    <row r="78" spans="1:8" ht="15" customHeight="1" x14ac:dyDescent="0.25">
      <c r="B78" s="14"/>
      <c r="C78" s="15" t="s">
        <v>104</v>
      </c>
      <c r="D78" s="40">
        <v>2007</v>
      </c>
      <c r="E78" s="19">
        <v>30</v>
      </c>
      <c r="F78" s="53" t="s">
        <v>103</v>
      </c>
      <c r="G78" s="243"/>
      <c r="H78" s="264"/>
    </row>
    <row r="79" spans="1:8" s="47" customFormat="1" ht="6" customHeight="1" x14ac:dyDescent="0.25">
      <c r="B79" s="43"/>
      <c r="C79" s="44"/>
      <c r="D79" s="45"/>
      <c r="E79" s="46"/>
      <c r="F79" s="55"/>
      <c r="G79" s="7"/>
      <c r="H79" s="2"/>
    </row>
    <row r="80" spans="1:8" s="47" customFormat="1" ht="15" customHeight="1" x14ac:dyDescent="0.25">
      <c r="B80" s="14" t="s">
        <v>153</v>
      </c>
      <c r="C80" s="15"/>
      <c r="D80" s="40"/>
      <c r="E80" s="19"/>
      <c r="F80" s="52"/>
      <c r="G80" s="7"/>
      <c r="H80" s="2"/>
    </row>
    <row r="81" spans="1:8" ht="15" customHeight="1" x14ac:dyDescent="0.25">
      <c r="B81" s="14"/>
      <c r="C81" s="15" t="s">
        <v>108</v>
      </c>
      <c r="D81" s="40">
        <v>2012</v>
      </c>
      <c r="E81" s="19">
        <v>0.5</v>
      </c>
      <c r="F81" s="53" t="s">
        <v>109</v>
      </c>
      <c r="G81" s="243"/>
      <c r="H81" s="264"/>
    </row>
    <row r="82" spans="1:8" ht="15" customHeight="1" x14ac:dyDescent="0.25">
      <c r="B82" s="14"/>
      <c r="C82" s="15" t="s">
        <v>85</v>
      </c>
      <c r="D82" s="40">
        <v>2014</v>
      </c>
      <c r="E82" s="19">
        <v>0.4</v>
      </c>
      <c r="F82" s="53" t="s">
        <v>109</v>
      </c>
      <c r="G82" s="243"/>
      <c r="H82" s="264"/>
    </row>
    <row r="83" spans="1:8" s="47" customFormat="1" ht="6" customHeight="1" x14ac:dyDescent="0.25">
      <c r="B83" s="43"/>
      <c r="C83" s="44"/>
      <c r="D83" s="45"/>
      <c r="E83" s="46"/>
      <c r="F83" s="55"/>
      <c r="G83" s="7"/>
      <c r="H83" s="2"/>
    </row>
    <row r="84" spans="1:8" ht="15" customHeight="1" x14ac:dyDescent="0.25">
      <c r="B84" s="219" t="s">
        <v>45</v>
      </c>
      <c r="C84" s="220"/>
      <c r="D84" s="40"/>
      <c r="E84" s="19"/>
      <c r="F84" s="52"/>
      <c r="G84" s="7"/>
    </row>
    <row r="85" spans="1:8" ht="15" customHeight="1" x14ac:dyDescent="0.25">
      <c r="B85" s="14"/>
      <c r="C85" s="15" t="s">
        <v>113</v>
      </c>
      <c r="D85" s="40">
        <v>2009</v>
      </c>
      <c r="E85" s="19">
        <v>40</v>
      </c>
      <c r="F85" s="53" t="s">
        <v>114</v>
      </c>
      <c r="G85" s="243"/>
      <c r="H85" s="264"/>
    </row>
    <row r="86" spans="1:8" ht="6" customHeight="1" x14ac:dyDescent="0.25">
      <c r="B86" s="30"/>
      <c r="C86" s="31"/>
      <c r="D86" s="48"/>
      <c r="E86" s="49"/>
      <c r="F86" s="56"/>
    </row>
    <row r="87" spans="1:8" ht="20.100000000000001" customHeight="1" x14ac:dyDescent="0.25">
      <c r="B87" s="261" t="s">
        <v>28</v>
      </c>
      <c r="C87" s="262"/>
      <c r="D87" s="24"/>
      <c r="E87" s="26">
        <f>SUM(E76:E85)</f>
        <v>110.9</v>
      </c>
      <c r="F87" s="57"/>
    </row>
    <row r="88" spans="1:8" ht="15.75" x14ac:dyDescent="0.25">
      <c r="B88" s="22" t="s">
        <v>162</v>
      </c>
      <c r="C88" s="27"/>
      <c r="D88" s="28"/>
      <c r="E88" s="29"/>
      <c r="F88" s="28"/>
      <c r="G88" s="50"/>
    </row>
    <row r="89" spans="1:8" ht="15.75" x14ac:dyDescent="0.25">
      <c r="B89" s="22"/>
      <c r="C89" s="27"/>
      <c r="D89" s="28"/>
      <c r="E89" s="29"/>
      <c r="F89" s="28"/>
      <c r="G89" s="50"/>
    </row>
    <row r="90" spans="1:8" ht="20.100000000000001" customHeight="1" x14ac:dyDescent="0.25">
      <c r="B90" s="22"/>
      <c r="C90" s="27"/>
      <c r="D90" s="28"/>
      <c r="E90" s="29"/>
      <c r="F90" s="28"/>
      <c r="G90" s="50"/>
    </row>
    <row r="91" spans="1:8" ht="18.75" x14ac:dyDescent="0.25">
      <c r="A91" s="3" t="s">
        <v>117</v>
      </c>
    </row>
    <row r="92" spans="1:8" ht="9.9499999999999993" customHeight="1" x14ac:dyDescent="0.25"/>
    <row r="93" spans="1:8" ht="110.1" customHeight="1" x14ac:dyDescent="0.25">
      <c r="B93" s="4"/>
      <c r="C93" s="36"/>
      <c r="D93" s="6" t="s">
        <v>163</v>
      </c>
      <c r="E93" s="6" t="s">
        <v>118</v>
      </c>
      <c r="F93" s="6" t="s">
        <v>119</v>
      </c>
    </row>
    <row r="94" spans="1:8" ht="18" x14ac:dyDescent="0.25">
      <c r="B94" s="30"/>
      <c r="C94" s="37"/>
      <c r="D94" s="58"/>
      <c r="E94" s="58" t="s">
        <v>12</v>
      </c>
      <c r="F94" s="58" t="s">
        <v>198</v>
      </c>
    </row>
    <row r="95" spans="1:8" ht="15" customHeight="1" x14ac:dyDescent="0.25">
      <c r="B95" s="219" t="s">
        <v>37</v>
      </c>
      <c r="C95" s="220"/>
      <c r="D95" s="59"/>
      <c r="E95" s="60"/>
      <c r="F95" s="5"/>
    </row>
    <row r="96" spans="1:8" ht="15" customHeight="1" x14ac:dyDescent="0.25">
      <c r="B96" s="14"/>
      <c r="C96" s="20" t="s">
        <v>59</v>
      </c>
      <c r="D96" s="40">
        <v>2012</v>
      </c>
      <c r="E96" s="61">
        <v>1.3</v>
      </c>
      <c r="F96" s="32">
        <v>160</v>
      </c>
    </row>
    <row r="97" spans="2:7" ht="15" customHeight="1" x14ac:dyDescent="0.25">
      <c r="B97" s="7"/>
      <c r="C97" s="2" t="s">
        <v>60</v>
      </c>
      <c r="D97" s="40">
        <v>2012</v>
      </c>
      <c r="E97" s="61">
        <v>1.3</v>
      </c>
      <c r="F97" s="32">
        <v>160</v>
      </c>
    </row>
    <row r="98" spans="2:7" ht="6" customHeight="1" x14ac:dyDescent="0.25">
      <c r="B98" s="43"/>
      <c r="C98" s="62"/>
      <c r="D98" s="45"/>
      <c r="E98" s="61"/>
      <c r="F98" s="45"/>
    </row>
    <row r="99" spans="2:7" ht="15" customHeight="1" x14ac:dyDescent="0.25">
      <c r="B99" s="219" t="s">
        <v>170</v>
      </c>
      <c r="C99" s="220"/>
      <c r="D99" s="9"/>
      <c r="E99" s="63"/>
      <c r="F99" s="8"/>
    </row>
    <row r="100" spans="2:7" ht="15" customHeight="1" x14ac:dyDescent="0.25">
      <c r="B100" s="14"/>
      <c r="C100" s="20" t="s">
        <v>62</v>
      </c>
      <c r="D100" s="40">
        <v>2001</v>
      </c>
      <c r="E100" s="61">
        <v>3</v>
      </c>
      <c r="F100" s="32">
        <v>1000</v>
      </c>
    </row>
    <row r="101" spans="2:7" ht="15" customHeight="1" x14ac:dyDescent="0.25">
      <c r="B101" s="14"/>
      <c r="C101" s="20" t="s">
        <v>173</v>
      </c>
      <c r="D101" s="40">
        <v>2011</v>
      </c>
      <c r="E101" s="61">
        <v>20</v>
      </c>
      <c r="F101" s="32">
        <v>11000</v>
      </c>
    </row>
    <row r="102" spans="2:7" ht="6" customHeight="1" x14ac:dyDescent="0.25">
      <c r="B102" s="43"/>
      <c r="C102" s="62"/>
      <c r="D102" s="45"/>
      <c r="E102" s="61"/>
      <c r="F102" s="45"/>
    </row>
    <row r="103" spans="2:7" ht="15" customHeight="1" x14ac:dyDescent="0.25">
      <c r="B103" s="219" t="s">
        <v>41</v>
      </c>
      <c r="C103" s="220"/>
      <c r="D103" s="40"/>
      <c r="E103" s="61"/>
      <c r="F103" s="40"/>
    </row>
    <row r="104" spans="2:7" ht="15" customHeight="1" x14ac:dyDescent="0.25">
      <c r="B104" s="14"/>
      <c r="C104" s="20" t="s">
        <v>79</v>
      </c>
      <c r="D104" s="40">
        <v>2001</v>
      </c>
      <c r="E104" s="61">
        <v>0.6</v>
      </c>
      <c r="F104" s="40">
        <v>200</v>
      </c>
    </row>
    <row r="105" spans="2:7" ht="6" customHeight="1" x14ac:dyDescent="0.25">
      <c r="B105" s="43"/>
      <c r="C105" s="62"/>
      <c r="D105" s="45"/>
      <c r="E105" s="61"/>
      <c r="F105" s="45"/>
    </row>
    <row r="106" spans="2:7" ht="15" customHeight="1" x14ac:dyDescent="0.25">
      <c r="B106" s="219" t="s">
        <v>45</v>
      </c>
      <c r="C106" s="220"/>
      <c r="D106" s="40"/>
      <c r="E106" s="61"/>
      <c r="F106" s="40"/>
    </row>
    <row r="107" spans="2:7" ht="15" customHeight="1" x14ac:dyDescent="0.25">
      <c r="B107" s="14"/>
      <c r="C107" s="20" t="s">
        <v>113</v>
      </c>
      <c r="D107" s="40">
        <v>2009</v>
      </c>
      <c r="E107" s="61">
        <v>40</v>
      </c>
      <c r="F107" s="32">
        <v>17000</v>
      </c>
    </row>
    <row r="108" spans="2:7" ht="6" customHeight="1" x14ac:dyDescent="0.25">
      <c r="B108" s="14"/>
      <c r="C108" s="20"/>
      <c r="D108" s="40"/>
      <c r="E108" s="64"/>
      <c r="F108" s="40"/>
    </row>
    <row r="109" spans="2:7" ht="19.5" customHeight="1" x14ac:dyDescent="0.25">
      <c r="B109" s="261" t="s">
        <v>28</v>
      </c>
      <c r="C109" s="262"/>
      <c r="D109" s="24"/>
      <c r="E109" s="26">
        <f>SUM(E96:E107)</f>
        <v>66.2</v>
      </c>
      <c r="F109" s="34">
        <f>SUM(F96:F107)</f>
        <v>29520</v>
      </c>
    </row>
    <row r="110" spans="2:7" ht="20.100000000000001" customHeight="1" x14ac:dyDescent="0.25">
      <c r="B110" s="22"/>
      <c r="C110" s="27"/>
      <c r="D110" s="28"/>
      <c r="E110" s="29"/>
      <c r="F110" s="28"/>
      <c r="G110" s="50"/>
    </row>
  </sheetData>
  <mergeCells count="85">
    <mergeCell ref="J5:J6"/>
    <mergeCell ref="B7:C7"/>
    <mergeCell ref="B13:C13"/>
    <mergeCell ref="B5:C6"/>
    <mergeCell ref="D5:D6"/>
    <mergeCell ref="E5:H5"/>
    <mergeCell ref="I5:I6"/>
    <mergeCell ref="B8:C8"/>
    <mergeCell ref="B9:C9"/>
    <mergeCell ref="B10:C10"/>
    <mergeCell ref="B11:C11"/>
    <mergeCell ref="B12:C12"/>
    <mergeCell ref="B28:C28"/>
    <mergeCell ref="B14:C14"/>
    <mergeCell ref="B15:C15"/>
    <mergeCell ref="B16:C16"/>
    <mergeCell ref="B20:C20"/>
    <mergeCell ref="B21:C21"/>
    <mergeCell ref="B22:C22"/>
    <mergeCell ref="B23:C23"/>
    <mergeCell ref="B24:C24"/>
    <mergeCell ref="B25:C25"/>
    <mergeCell ref="B26:C26"/>
    <mergeCell ref="B27:C27"/>
    <mergeCell ref="G41:H41"/>
    <mergeCell ref="B29:C29"/>
    <mergeCell ref="B30:C30"/>
    <mergeCell ref="G34:H34"/>
    <mergeCell ref="G35:H35"/>
    <mergeCell ref="B36:C36"/>
    <mergeCell ref="G36:H36"/>
    <mergeCell ref="G37:H37"/>
    <mergeCell ref="G38:H38"/>
    <mergeCell ref="G39:H39"/>
    <mergeCell ref="B40:C40"/>
    <mergeCell ref="G40:H40"/>
    <mergeCell ref="G51:H51"/>
    <mergeCell ref="G42:H42"/>
    <mergeCell ref="G43:H43"/>
    <mergeCell ref="G44:H44"/>
    <mergeCell ref="B45:C45"/>
    <mergeCell ref="G45:H45"/>
    <mergeCell ref="G46:H46"/>
    <mergeCell ref="G47:H47"/>
    <mergeCell ref="B48:C48"/>
    <mergeCell ref="G48:H48"/>
    <mergeCell ref="G49:H49"/>
    <mergeCell ref="G50:H50"/>
    <mergeCell ref="G61:H61"/>
    <mergeCell ref="B52:C52"/>
    <mergeCell ref="G52:H52"/>
    <mergeCell ref="G53:H53"/>
    <mergeCell ref="G54:H54"/>
    <mergeCell ref="G55:H55"/>
    <mergeCell ref="B56:C56"/>
    <mergeCell ref="G56:H56"/>
    <mergeCell ref="G57:H57"/>
    <mergeCell ref="G58:H58"/>
    <mergeCell ref="B59:C59"/>
    <mergeCell ref="G59:H59"/>
    <mergeCell ref="G60:H60"/>
    <mergeCell ref="B76:C76"/>
    <mergeCell ref="G62:H62"/>
    <mergeCell ref="G63:H63"/>
    <mergeCell ref="G64:H64"/>
    <mergeCell ref="G65:H65"/>
    <mergeCell ref="B66:C66"/>
    <mergeCell ref="G66:H66"/>
    <mergeCell ref="G67:H67"/>
    <mergeCell ref="G68:H68"/>
    <mergeCell ref="G69:H69"/>
    <mergeCell ref="B70:C70"/>
    <mergeCell ref="G70:H70"/>
    <mergeCell ref="B109:C109"/>
    <mergeCell ref="G77:H77"/>
    <mergeCell ref="G78:H78"/>
    <mergeCell ref="G81:H81"/>
    <mergeCell ref="G82:H82"/>
    <mergeCell ref="B84:C84"/>
    <mergeCell ref="G85:H85"/>
    <mergeCell ref="B87:C87"/>
    <mergeCell ref="B95:C95"/>
    <mergeCell ref="B99:C99"/>
    <mergeCell ref="B103:C103"/>
    <mergeCell ref="B106:C106"/>
  </mergeCells>
  <pageMargins left="0.59055118110236227" right="0.31496062992125984" top="0.59055118110236227" bottom="0.43307086614173229" header="0.31496062992125984" footer="0.31496062992125984"/>
  <pageSetup paperSize="9" scale="78" fitToHeight="2" orientation="portrait" r:id="rId1"/>
  <headerFooter alignWithMargins="0">
    <oddHeader>&amp;C&amp;P (&amp;N)&amp;REnergiateollisuus ry
19.3.2015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D9F5C-487E-4DF4-A9A7-FC57870C110E}">
  <dimension ref="A1:Q114"/>
  <sheetViews>
    <sheetView zoomScale="90" zoomScaleNormal="90" workbookViewId="0"/>
  </sheetViews>
  <sheetFormatPr defaultRowHeight="13.5" x14ac:dyDescent="0.25"/>
  <cols>
    <col min="1" max="1" width="5.28515625" style="2" customWidth="1"/>
    <col min="2" max="2" width="5.140625" style="2" customWidth="1"/>
    <col min="3" max="3" width="29.5703125" style="2" customWidth="1"/>
    <col min="4" max="10" width="11.7109375" style="2" customWidth="1"/>
    <col min="11" max="16384" width="9.140625" style="2"/>
  </cols>
  <sheetData>
    <row r="1" spans="1:17" ht="21" x14ac:dyDescent="0.35">
      <c r="A1" s="1" t="s">
        <v>174</v>
      </c>
      <c r="B1" s="1"/>
      <c r="E1" s="2" t="s">
        <v>149</v>
      </c>
    </row>
    <row r="3" spans="1:17" ht="18.75" x14ac:dyDescent="0.25">
      <c r="A3" s="3" t="s">
        <v>150</v>
      </c>
      <c r="B3" s="3"/>
    </row>
    <row r="4" spans="1:17" ht="9.9499999999999993" customHeight="1" x14ac:dyDescent="0.25"/>
    <row r="5" spans="1:17" ht="23.25" customHeight="1" x14ac:dyDescent="0.25">
      <c r="B5" s="270"/>
      <c r="C5" s="267"/>
      <c r="D5" s="272" t="s">
        <v>3</v>
      </c>
      <c r="E5" s="277" t="s">
        <v>4</v>
      </c>
      <c r="F5" s="278"/>
      <c r="G5" s="278"/>
      <c r="H5" s="279"/>
      <c r="I5" s="272" t="s">
        <v>130</v>
      </c>
      <c r="J5" s="272" t="s">
        <v>151</v>
      </c>
    </row>
    <row r="6" spans="1:17" ht="117" customHeight="1" x14ac:dyDescent="0.25">
      <c r="B6" s="271"/>
      <c r="C6" s="265"/>
      <c r="D6" s="273"/>
      <c r="E6" s="10" t="s">
        <v>7</v>
      </c>
      <c r="F6" s="10" t="s">
        <v>8</v>
      </c>
      <c r="G6" s="10" t="s">
        <v>9</v>
      </c>
      <c r="H6" s="10" t="s">
        <v>10</v>
      </c>
      <c r="I6" s="273"/>
      <c r="J6" s="273"/>
    </row>
    <row r="7" spans="1:17" ht="18" customHeight="1" x14ac:dyDescent="0.25">
      <c r="B7" s="280"/>
      <c r="C7" s="280"/>
      <c r="D7" s="12"/>
      <c r="E7" s="13" t="s">
        <v>152</v>
      </c>
      <c r="F7" s="13" t="s">
        <v>152</v>
      </c>
      <c r="G7" s="13" t="s">
        <v>12</v>
      </c>
      <c r="H7" s="13" t="s">
        <v>197</v>
      </c>
      <c r="I7" s="13" t="s">
        <v>13</v>
      </c>
      <c r="J7" s="13" t="s">
        <v>14</v>
      </c>
    </row>
    <row r="8" spans="1:17" ht="18" customHeight="1" x14ac:dyDescent="0.25">
      <c r="B8" s="219" t="s">
        <v>37</v>
      </c>
      <c r="C8" s="220"/>
      <c r="D8" s="16">
        <v>2012</v>
      </c>
      <c r="E8" s="17">
        <v>5</v>
      </c>
      <c r="F8" s="17">
        <v>7</v>
      </c>
      <c r="G8" s="18">
        <v>6.9</v>
      </c>
      <c r="H8" s="17">
        <v>442</v>
      </c>
      <c r="I8" s="17">
        <v>15630</v>
      </c>
      <c r="J8" s="19">
        <v>2.4</v>
      </c>
    </row>
    <row r="9" spans="1:17" s="20" customFormat="1" ht="15" customHeight="1" x14ac:dyDescent="0.25">
      <c r="B9" s="219" t="s">
        <v>170</v>
      </c>
      <c r="C9" s="220"/>
      <c r="D9" s="16">
        <v>1998</v>
      </c>
      <c r="E9" s="17">
        <v>280</v>
      </c>
      <c r="F9" s="17">
        <v>280</v>
      </c>
      <c r="G9" s="18">
        <v>163</v>
      </c>
      <c r="H9" s="17">
        <v>14000</v>
      </c>
      <c r="I9" s="17">
        <v>133000</v>
      </c>
      <c r="J9" s="19">
        <v>63</v>
      </c>
      <c r="L9" s="21"/>
      <c r="M9" s="2"/>
      <c r="N9" s="2"/>
      <c r="O9" s="2"/>
      <c r="P9" s="2"/>
      <c r="Q9" s="2"/>
    </row>
    <row r="10" spans="1:17" s="20" customFormat="1" ht="15" customHeight="1" x14ac:dyDescent="0.25">
      <c r="B10" s="219" t="s">
        <v>41</v>
      </c>
      <c r="C10" s="220"/>
      <c r="D10" s="16">
        <v>2000</v>
      </c>
      <c r="E10" s="17">
        <v>1</v>
      </c>
      <c r="F10" s="17">
        <v>1</v>
      </c>
      <c r="G10" s="18">
        <v>0.6</v>
      </c>
      <c r="H10" s="17">
        <v>90</v>
      </c>
      <c r="I10" s="17">
        <v>156</v>
      </c>
      <c r="J10" s="19">
        <v>1.2</v>
      </c>
      <c r="L10" s="21"/>
      <c r="M10" s="2"/>
      <c r="N10" s="2"/>
      <c r="O10" s="2"/>
      <c r="P10" s="2"/>
      <c r="Q10" s="2"/>
    </row>
    <row r="11" spans="1:17" s="20" customFormat="1" ht="15" customHeight="1" x14ac:dyDescent="0.25">
      <c r="B11" s="219" t="s">
        <v>42</v>
      </c>
      <c r="C11" s="220"/>
      <c r="D11" s="16">
        <v>2008</v>
      </c>
      <c r="E11" s="17">
        <v>2</v>
      </c>
      <c r="F11" s="17">
        <v>2</v>
      </c>
      <c r="G11" s="18">
        <v>1</v>
      </c>
      <c r="H11" s="17">
        <v>76</v>
      </c>
      <c r="I11" s="17">
        <v>1835</v>
      </c>
      <c r="J11" s="19">
        <v>0.1</v>
      </c>
      <c r="L11" s="21"/>
      <c r="M11" s="2"/>
      <c r="N11" s="2"/>
      <c r="O11" s="2"/>
      <c r="P11" s="2"/>
      <c r="Q11" s="2"/>
    </row>
    <row r="12" spans="1:17" s="20" customFormat="1" ht="15" customHeight="1" x14ac:dyDescent="0.25">
      <c r="B12" s="219" t="s">
        <v>153</v>
      </c>
      <c r="C12" s="220"/>
      <c r="D12" s="16">
        <v>2012</v>
      </c>
      <c r="E12" s="17">
        <v>5</v>
      </c>
      <c r="F12" s="17">
        <v>5</v>
      </c>
      <c r="G12" s="18">
        <v>1.8540000000000001</v>
      </c>
      <c r="H12" s="17">
        <v>60.996000000000002</v>
      </c>
      <c r="I12" s="17">
        <v>239</v>
      </c>
      <c r="J12" s="19">
        <v>1.7</v>
      </c>
      <c r="L12" s="21"/>
      <c r="M12" s="2"/>
      <c r="N12" s="2"/>
      <c r="O12" s="2"/>
      <c r="P12" s="2"/>
      <c r="Q12" s="2"/>
    </row>
    <row r="13" spans="1:17" s="20" customFormat="1" ht="15" customHeight="1" x14ac:dyDescent="0.25">
      <c r="B13" s="219" t="s">
        <v>154</v>
      </c>
      <c r="C13" s="220"/>
      <c r="D13" s="16">
        <v>2012</v>
      </c>
      <c r="E13" s="17">
        <v>12</v>
      </c>
      <c r="F13" s="17">
        <v>12</v>
      </c>
      <c r="G13" s="18">
        <v>5.8</v>
      </c>
      <c r="H13" s="17">
        <v>671</v>
      </c>
      <c r="I13" s="17">
        <v>2429</v>
      </c>
      <c r="J13" s="19">
        <v>5</v>
      </c>
      <c r="L13" s="21"/>
      <c r="M13" s="2"/>
      <c r="N13" s="2"/>
      <c r="O13" s="2"/>
      <c r="P13" s="2"/>
      <c r="Q13" s="2"/>
    </row>
    <row r="14" spans="1:17" s="20" customFormat="1" ht="15" customHeight="1" x14ac:dyDescent="0.25">
      <c r="B14" s="219" t="s">
        <v>45</v>
      </c>
      <c r="C14" s="220"/>
      <c r="D14" s="16">
        <v>2000</v>
      </c>
      <c r="E14" s="17">
        <v>71</v>
      </c>
      <c r="F14" s="17">
        <v>86</v>
      </c>
      <c r="G14" s="18">
        <v>44.8</v>
      </c>
      <c r="H14" s="17">
        <v>4202</v>
      </c>
      <c r="I14" s="17">
        <v>35590</v>
      </c>
      <c r="J14" s="19">
        <v>21.9</v>
      </c>
      <c r="L14" s="21"/>
      <c r="M14" s="2"/>
      <c r="N14" s="2"/>
      <c r="O14" s="2"/>
      <c r="P14" s="2"/>
      <c r="Q14" s="2"/>
    </row>
    <row r="15" spans="1:17" s="20" customFormat="1" ht="15" customHeight="1" x14ac:dyDescent="0.25">
      <c r="B15" s="226" t="s">
        <v>46</v>
      </c>
      <c r="C15" s="227"/>
      <c r="D15" s="16">
        <v>2002</v>
      </c>
      <c r="E15" s="17">
        <v>22</v>
      </c>
      <c r="F15" s="17">
        <v>42</v>
      </c>
      <c r="G15" s="18">
        <v>1.8</v>
      </c>
      <c r="H15" s="17">
        <v>90</v>
      </c>
      <c r="I15" s="17">
        <v>2120</v>
      </c>
      <c r="J15" s="19">
        <v>8.1</v>
      </c>
      <c r="L15" s="21"/>
      <c r="M15" s="2"/>
      <c r="N15" s="2"/>
      <c r="O15" s="2"/>
      <c r="P15" s="2"/>
      <c r="Q15" s="2"/>
    </row>
    <row r="16" spans="1:17" s="22" customFormat="1" ht="19.5" customHeight="1" x14ac:dyDescent="0.25">
      <c r="B16" s="261" t="s">
        <v>28</v>
      </c>
      <c r="C16" s="274"/>
      <c r="D16" s="23"/>
      <c r="E16" s="24">
        <f t="shared" ref="E16:J16" si="0">SUM(E8:E15)</f>
        <v>398</v>
      </c>
      <c r="F16" s="24">
        <f t="shared" si="0"/>
        <v>435</v>
      </c>
      <c r="G16" s="25">
        <f t="shared" si="0"/>
        <v>225.75400000000002</v>
      </c>
      <c r="H16" s="24">
        <f t="shared" si="0"/>
        <v>19631.995999999999</v>
      </c>
      <c r="I16" s="24">
        <f t="shared" si="0"/>
        <v>190999</v>
      </c>
      <c r="J16" s="26">
        <f t="shared" si="0"/>
        <v>103.4</v>
      </c>
      <c r="M16" s="2"/>
      <c r="N16" s="2"/>
      <c r="O16" s="2"/>
      <c r="P16" s="2"/>
      <c r="Q16" s="2"/>
    </row>
    <row r="17" spans="1:17" s="22" customFormat="1" ht="20.100000000000001" customHeight="1" x14ac:dyDescent="0.25">
      <c r="D17" s="27"/>
      <c r="E17" s="28"/>
      <c r="F17" s="28"/>
      <c r="G17" s="29"/>
      <c r="H17" s="28"/>
      <c r="I17" s="28"/>
      <c r="M17" s="2"/>
      <c r="N17" s="2"/>
      <c r="O17" s="2"/>
    </row>
    <row r="18" spans="1:17" ht="18.75" x14ac:dyDescent="0.25">
      <c r="A18" s="3" t="s">
        <v>155</v>
      </c>
      <c r="C18" s="3"/>
    </row>
    <row r="19" spans="1:17" ht="9.9499999999999993" customHeight="1" x14ac:dyDescent="0.25"/>
    <row r="20" spans="1:17" ht="94.5" customHeight="1" x14ac:dyDescent="0.25">
      <c r="B20" s="270"/>
      <c r="C20" s="267"/>
      <c r="D20" s="6" t="s">
        <v>171</v>
      </c>
      <c r="E20" s="6" t="s">
        <v>32</v>
      </c>
      <c r="F20" s="6" t="s">
        <v>33</v>
      </c>
      <c r="G20" s="6" t="s">
        <v>34</v>
      </c>
      <c r="H20" s="6" t="s">
        <v>35</v>
      </c>
    </row>
    <row r="21" spans="1:17" ht="18" customHeight="1" x14ac:dyDescent="0.25">
      <c r="B21" s="268"/>
      <c r="C21" s="269"/>
      <c r="D21" s="13" t="s">
        <v>13</v>
      </c>
      <c r="E21" s="13" t="s">
        <v>13</v>
      </c>
      <c r="F21" s="13" t="s">
        <v>13</v>
      </c>
      <c r="G21" s="13" t="s">
        <v>13</v>
      </c>
      <c r="H21" s="13" t="s">
        <v>13</v>
      </c>
    </row>
    <row r="22" spans="1:17" s="20" customFormat="1" ht="15" customHeight="1" x14ac:dyDescent="0.25">
      <c r="B22" s="219" t="s">
        <v>37</v>
      </c>
      <c r="C22" s="220"/>
      <c r="D22" s="17"/>
      <c r="E22" s="17">
        <v>14773</v>
      </c>
      <c r="F22" s="17">
        <v>857</v>
      </c>
      <c r="G22" s="17"/>
      <c r="H22" s="32">
        <f>SUM(D22:G22)</f>
        <v>15630</v>
      </c>
      <c r="I22" s="33"/>
      <c r="J22" s="2"/>
      <c r="L22" s="21"/>
      <c r="M22" s="2"/>
      <c r="N22" s="2"/>
      <c r="O22" s="2"/>
      <c r="P22" s="2"/>
      <c r="Q22" s="2"/>
    </row>
    <row r="23" spans="1:17" s="20" customFormat="1" ht="15" customHeight="1" x14ac:dyDescent="0.25">
      <c r="B23" s="219" t="s">
        <v>170</v>
      </c>
      <c r="C23" s="220"/>
      <c r="D23" s="17">
        <v>25400</v>
      </c>
      <c r="E23" s="17">
        <v>91100</v>
      </c>
      <c r="F23" s="17"/>
      <c r="G23" s="17">
        <v>16500</v>
      </c>
      <c r="H23" s="32">
        <f>SUM(D23:G23)</f>
        <v>133000</v>
      </c>
      <c r="I23" s="33"/>
      <c r="J23" s="2"/>
      <c r="L23" s="21"/>
      <c r="M23" s="2"/>
      <c r="N23" s="2"/>
      <c r="O23" s="2"/>
      <c r="P23" s="2"/>
      <c r="Q23" s="2"/>
    </row>
    <row r="24" spans="1:17" s="20" customFormat="1" ht="15" customHeight="1" x14ac:dyDescent="0.25">
      <c r="B24" s="219" t="s">
        <v>41</v>
      </c>
      <c r="C24" s="220"/>
      <c r="D24" s="17"/>
      <c r="E24" s="17"/>
      <c r="F24" s="17">
        <v>156</v>
      </c>
      <c r="G24" s="17"/>
      <c r="H24" s="32">
        <f t="shared" ref="H24:H29" si="1">SUM(D24:G24)</f>
        <v>156</v>
      </c>
      <c r="I24" s="2"/>
      <c r="J24" s="2"/>
      <c r="L24" s="21"/>
      <c r="M24" s="2"/>
      <c r="N24" s="2"/>
      <c r="O24" s="2"/>
      <c r="P24" s="2"/>
      <c r="Q24" s="2"/>
    </row>
    <row r="25" spans="1:17" s="20" customFormat="1" ht="15" customHeight="1" x14ac:dyDescent="0.25">
      <c r="B25" s="219" t="s">
        <v>42</v>
      </c>
      <c r="C25" s="220"/>
      <c r="D25" s="17"/>
      <c r="E25" s="17"/>
      <c r="F25" s="17">
        <v>1835</v>
      </c>
      <c r="G25" s="17"/>
      <c r="H25" s="32">
        <f t="shared" si="1"/>
        <v>1835</v>
      </c>
      <c r="I25" s="2"/>
      <c r="J25" s="2"/>
      <c r="L25" s="21"/>
      <c r="M25" s="2"/>
      <c r="N25" s="2"/>
      <c r="O25" s="2"/>
      <c r="P25" s="2"/>
      <c r="Q25" s="2"/>
    </row>
    <row r="26" spans="1:17" s="20" customFormat="1" ht="15" customHeight="1" x14ac:dyDescent="0.25">
      <c r="B26" s="219" t="s">
        <v>153</v>
      </c>
      <c r="C26" s="220"/>
      <c r="D26" s="17"/>
      <c r="E26" s="17"/>
      <c r="F26" s="17">
        <v>175</v>
      </c>
      <c r="G26" s="17">
        <v>64</v>
      </c>
      <c r="H26" s="32">
        <f t="shared" si="1"/>
        <v>239</v>
      </c>
      <c r="I26" s="2"/>
      <c r="J26" s="2"/>
      <c r="L26" s="21"/>
      <c r="M26" s="2"/>
      <c r="N26" s="2"/>
      <c r="O26" s="2"/>
      <c r="P26" s="2"/>
      <c r="Q26" s="2"/>
    </row>
    <row r="27" spans="1:17" s="20" customFormat="1" ht="15" customHeight="1" x14ac:dyDescent="0.25">
      <c r="B27" s="219" t="s">
        <v>154</v>
      </c>
      <c r="C27" s="220"/>
      <c r="D27" s="17"/>
      <c r="E27" s="17"/>
      <c r="F27" s="17">
        <v>2429</v>
      </c>
      <c r="G27" s="17"/>
      <c r="H27" s="32">
        <f t="shared" si="1"/>
        <v>2429</v>
      </c>
      <c r="I27" s="2"/>
      <c r="J27" s="2"/>
      <c r="L27" s="21"/>
      <c r="M27" s="2"/>
      <c r="N27" s="2"/>
      <c r="O27" s="2"/>
      <c r="P27" s="2"/>
      <c r="Q27" s="2"/>
    </row>
    <row r="28" spans="1:17" s="20" customFormat="1" ht="15" customHeight="1" x14ac:dyDescent="0.25">
      <c r="B28" s="219" t="s">
        <v>45</v>
      </c>
      <c r="C28" s="220"/>
      <c r="D28" s="17"/>
      <c r="E28" s="17">
        <v>306</v>
      </c>
      <c r="F28" s="17">
        <v>5171</v>
      </c>
      <c r="G28" s="17">
        <v>30113</v>
      </c>
      <c r="H28" s="32">
        <f t="shared" si="1"/>
        <v>35590</v>
      </c>
      <c r="I28" s="2"/>
      <c r="J28" s="2"/>
      <c r="L28" s="21"/>
      <c r="M28" s="2"/>
      <c r="N28" s="2"/>
      <c r="O28" s="2"/>
      <c r="P28" s="2"/>
      <c r="Q28" s="2"/>
    </row>
    <row r="29" spans="1:17" s="20" customFormat="1" ht="15" customHeight="1" x14ac:dyDescent="0.25">
      <c r="B29" s="226" t="s">
        <v>46</v>
      </c>
      <c r="C29" s="227"/>
      <c r="D29" s="17"/>
      <c r="E29" s="17">
        <v>912</v>
      </c>
      <c r="F29" s="17">
        <v>1208</v>
      </c>
      <c r="G29" s="17"/>
      <c r="H29" s="32">
        <f t="shared" si="1"/>
        <v>2120</v>
      </c>
      <c r="I29" s="2"/>
      <c r="J29" s="2"/>
      <c r="L29" s="21"/>
      <c r="M29" s="2"/>
      <c r="N29" s="2"/>
      <c r="O29" s="2"/>
      <c r="P29" s="2"/>
      <c r="Q29" s="2"/>
    </row>
    <row r="30" spans="1:17" s="22" customFormat="1" ht="19.5" customHeight="1" x14ac:dyDescent="0.25">
      <c r="B30" s="261" t="s">
        <v>28</v>
      </c>
      <c r="C30" s="274"/>
      <c r="D30" s="34">
        <f>SUM(D22:D29)</f>
        <v>25400</v>
      </c>
      <c r="E30" s="34">
        <f>SUM(E22:E29)</f>
        <v>107091</v>
      </c>
      <c r="F30" s="34">
        <f>SUM(F22:F29)</f>
        <v>11831</v>
      </c>
      <c r="G30" s="34">
        <f>SUM(G22:G29)</f>
        <v>46677</v>
      </c>
      <c r="H30" s="34">
        <f>SUM(H22:H29)</f>
        <v>190999</v>
      </c>
      <c r="I30" s="2"/>
      <c r="J30" s="2"/>
      <c r="M30" s="2"/>
      <c r="N30" s="2"/>
      <c r="O30" s="2"/>
      <c r="P30" s="2"/>
      <c r="Q30" s="2"/>
    </row>
    <row r="31" spans="1:17" s="22" customFormat="1" ht="19.5" customHeight="1" x14ac:dyDescent="0.25">
      <c r="D31" s="35"/>
      <c r="E31" s="35"/>
      <c r="F31" s="35"/>
      <c r="G31" s="35"/>
      <c r="H31" s="35"/>
      <c r="I31" s="2"/>
      <c r="J31" s="2"/>
      <c r="M31" s="2"/>
      <c r="N31" s="2"/>
      <c r="O31" s="2"/>
      <c r="P31" s="2"/>
      <c r="Q31" s="2"/>
    </row>
    <row r="32" spans="1:17" ht="18" customHeight="1" x14ac:dyDescent="0.25">
      <c r="A32" s="3" t="s">
        <v>156</v>
      </c>
      <c r="C32" s="3"/>
    </row>
    <row r="33" spans="2:10" ht="9.9499999999999993" customHeight="1" x14ac:dyDescent="0.25"/>
    <row r="34" spans="2:10" ht="110.1" customHeight="1" x14ac:dyDescent="0.25">
      <c r="B34" s="4"/>
      <c r="C34" s="36"/>
      <c r="D34" s="6" t="s">
        <v>48</v>
      </c>
      <c r="E34" s="6" t="s">
        <v>49</v>
      </c>
      <c r="F34" s="6" t="s">
        <v>50</v>
      </c>
      <c r="G34" s="266" t="s">
        <v>51</v>
      </c>
      <c r="H34" s="267"/>
    </row>
    <row r="35" spans="2:10" ht="18" customHeight="1" x14ac:dyDescent="0.25">
      <c r="B35" s="30"/>
      <c r="C35" s="37"/>
      <c r="D35" s="38"/>
      <c r="E35" s="13" t="s">
        <v>12</v>
      </c>
      <c r="F35" s="11"/>
      <c r="G35" s="268"/>
      <c r="H35" s="269"/>
    </row>
    <row r="36" spans="2:10" ht="15" customHeight="1" x14ac:dyDescent="0.25">
      <c r="B36" s="219" t="s">
        <v>37</v>
      </c>
      <c r="C36" s="220"/>
      <c r="D36" s="9"/>
      <c r="E36" s="9"/>
      <c r="F36" s="9"/>
      <c r="G36" s="223"/>
      <c r="H36" s="265"/>
      <c r="J36" s="39"/>
    </row>
    <row r="37" spans="2:10" ht="15" customHeight="1" x14ac:dyDescent="0.25">
      <c r="B37" s="14"/>
      <c r="C37" s="15" t="s">
        <v>59</v>
      </c>
      <c r="D37" s="40">
        <v>2011</v>
      </c>
      <c r="E37" s="19">
        <v>5.4</v>
      </c>
      <c r="F37" s="40">
        <v>1</v>
      </c>
      <c r="G37" s="243" t="s">
        <v>53</v>
      </c>
      <c r="H37" s="244"/>
    </row>
    <row r="38" spans="2:10" ht="15" customHeight="1" x14ac:dyDescent="0.25">
      <c r="B38" s="14"/>
      <c r="C38" s="15" t="s">
        <v>60</v>
      </c>
      <c r="D38" s="40">
        <v>2011</v>
      </c>
      <c r="E38" s="19">
        <v>4</v>
      </c>
      <c r="F38" s="40">
        <v>1</v>
      </c>
      <c r="G38" s="243" t="s">
        <v>53</v>
      </c>
      <c r="H38" s="244"/>
    </row>
    <row r="39" spans="2:10" s="47" customFormat="1" ht="6" customHeight="1" x14ac:dyDescent="0.25">
      <c r="B39" s="43"/>
      <c r="C39" s="44"/>
      <c r="D39" s="45"/>
      <c r="E39" s="46"/>
      <c r="F39" s="45"/>
      <c r="G39" s="243"/>
      <c r="H39" s="244"/>
    </row>
    <row r="40" spans="2:10" ht="15" customHeight="1" x14ac:dyDescent="0.25">
      <c r="B40" s="219" t="s">
        <v>170</v>
      </c>
      <c r="C40" s="220"/>
      <c r="D40" s="9"/>
      <c r="E40" s="9"/>
      <c r="F40" s="9"/>
      <c r="G40" s="223"/>
      <c r="H40" s="265"/>
      <c r="J40" s="39"/>
    </row>
    <row r="41" spans="2:10" ht="15" customHeight="1" x14ac:dyDescent="0.25">
      <c r="B41" s="14"/>
      <c r="C41" s="15" t="s">
        <v>62</v>
      </c>
      <c r="D41" s="40" t="s">
        <v>96</v>
      </c>
      <c r="E41" s="19">
        <v>35</v>
      </c>
      <c r="F41" s="40">
        <v>10</v>
      </c>
      <c r="G41" s="243" t="s">
        <v>64</v>
      </c>
      <c r="H41" s="244"/>
    </row>
    <row r="42" spans="2:10" ht="15" customHeight="1" x14ac:dyDescent="0.25">
      <c r="B42" s="14"/>
      <c r="C42" s="15" t="s">
        <v>157</v>
      </c>
      <c r="D42" s="40">
        <v>2007</v>
      </c>
      <c r="E42" s="19">
        <v>60</v>
      </c>
      <c r="F42" s="40">
        <v>5</v>
      </c>
      <c r="G42" s="243" t="s">
        <v>53</v>
      </c>
      <c r="H42" s="244"/>
    </row>
    <row r="43" spans="2:10" ht="15" customHeight="1" x14ac:dyDescent="0.25">
      <c r="B43" s="14"/>
      <c r="C43" s="15" t="s">
        <v>131</v>
      </c>
      <c r="D43" s="40" t="s">
        <v>102</v>
      </c>
      <c r="E43" s="19">
        <v>2</v>
      </c>
      <c r="F43" s="40">
        <v>2</v>
      </c>
      <c r="G43" s="243" t="s">
        <v>57</v>
      </c>
      <c r="H43" s="244"/>
    </row>
    <row r="44" spans="2:10" s="47" customFormat="1" ht="6" customHeight="1" x14ac:dyDescent="0.25">
      <c r="B44" s="43"/>
      <c r="C44" s="44"/>
      <c r="D44" s="45"/>
      <c r="E44" s="46"/>
      <c r="F44" s="45"/>
      <c r="G44" s="243"/>
      <c r="H44" s="244"/>
    </row>
    <row r="45" spans="2:10" ht="15" customHeight="1" x14ac:dyDescent="0.25">
      <c r="B45" s="219" t="s">
        <v>41</v>
      </c>
      <c r="C45" s="220"/>
      <c r="D45" s="40"/>
      <c r="E45" s="19"/>
      <c r="F45" s="40"/>
      <c r="G45" s="243"/>
      <c r="H45" s="244"/>
    </row>
    <row r="46" spans="2:10" ht="15" customHeight="1" x14ac:dyDescent="0.25">
      <c r="B46" s="14"/>
      <c r="C46" s="15" t="s">
        <v>79</v>
      </c>
      <c r="D46" s="40">
        <v>2011</v>
      </c>
      <c r="E46" s="19">
        <v>0.4</v>
      </c>
      <c r="F46" s="40">
        <v>1</v>
      </c>
      <c r="G46" s="243" t="s">
        <v>57</v>
      </c>
      <c r="H46" s="244"/>
    </row>
    <row r="47" spans="2:10" s="47" customFormat="1" ht="6" customHeight="1" x14ac:dyDescent="0.25">
      <c r="B47" s="43"/>
      <c r="C47" s="44"/>
      <c r="D47" s="45"/>
      <c r="E47" s="46"/>
      <c r="F47" s="45"/>
      <c r="G47" s="243"/>
      <c r="H47" s="244"/>
    </row>
    <row r="48" spans="2:10" ht="15" customHeight="1" x14ac:dyDescent="0.25">
      <c r="B48" s="219" t="s">
        <v>42</v>
      </c>
      <c r="C48" s="220"/>
      <c r="D48" s="40"/>
      <c r="E48" s="19"/>
      <c r="F48" s="40"/>
      <c r="G48" s="243"/>
      <c r="H48" s="244"/>
    </row>
    <row r="49" spans="2:8" ht="15" customHeight="1" x14ac:dyDescent="0.25">
      <c r="B49" s="14"/>
      <c r="C49" s="15" t="s">
        <v>143</v>
      </c>
      <c r="D49" s="40">
        <v>2008</v>
      </c>
      <c r="E49" s="19">
        <v>0.6</v>
      </c>
      <c r="F49" s="40">
        <v>1</v>
      </c>
      <c r="G49" s="243" t="s">
        <v>57</v>
      </c>
      <c r="H49" s="244"/>
    </row>
    <row r="50" spans="2:8" ht="15" customHeight="1" x14ac:dyDescent="0.25">
      <c r="B50" s="14"/>
      <c r="C50" s="15" t="s">
        <v>144</v>
      </c>
      <c r="D50" s="40">
        <v>2014</v>
      </c>
      <c r="E50" s="19">
        <v>0.9</v>
      </c>
      <c r="F50" s="40">
        <v>1</v>
      </c>
      <c r="G50" s="243" t="s">
        <v>57</v>
      </c>
      <c r="H50" s="244"/>
    </row>
    <row r="51" spans="2:8" s="47" customFormat="1" ht="6" customHeight="1" x14ac:dyDescent="0.25">
      <c r="B51" s="43"/>
      <c r="C51" s="44"/>
      <c r="D51" s="45"/>
      <c r="E51" s="46"/>
      <c r="F51" s="45"/>
      <c r="G51" s="243"/>
      <c r="H51" s="244"/>
    </row>
    <row r="52" spans="2:8" ht="15" customHeight="1" x14ac:dyDescent="0.25">
      <c r="B52" s="219" t="s">
        <v>153</v>
      </c>
      <c r="C52" s="220"/>
      <c r="D52" s="40"/>
      <c r="E52" s="19"/>
      <c r="F52" s="40"/>
      <c r="G52" s="243"/>
      <c r="H52" s="244"/>
    </row>
    <row r="53" spans="2:8" ht="15" customHeight="1" x14ac:dyDescent="0.25">
      <c r="B53" s="14"/>
      <c r="C53" s="15" t="s">
        <v>84</v>
      </c>
      <c r="D53" s="40">
        <v>2012</v>
      </c>
      <c r="E53" s="19">
        <v>1.5</v>
      </c>
      <c r="F53" s="40">
        <v>1</v>
      </c>
      <c r="G53" s="243" t="s">
        <v>57</v>
      </c>
      <c r="H53" s="244"/>
    </row>
    <row r="54" spans="2:8" ht="15" customHeight="1" x14ac:dyDescent="0.25">
      <c r="B54" s="14"/>
      <c r="C54" s="15" t="s">
        <v>85</v>
      </c>
      <c r="D54" s="40">
        <v>2014</v>
      </c>
      <c r="E54" s="19">
        <v>1</v>
      </c>
      <c r="F54" s="40">
        <v>1</v>
      </c>
      <c r="G54" s="243" t="s">
        <v>57</v>
      </c>
      <c r="H54" s="244"/>
    </row>
    <row r="55" spans="2:8" s="47" customFormat="1" ht="6" customHeight="1" x14ac:dyDescent="0.25">
      <c r="B55" s="43"/>
      <c r="C55" s="44"/>
      <c r="D55" s="45"/>
      <c r="E55" s="46"/>
      <c r="F55" s="45"/>
      <c r="G55" s="243"/>
      <c r="H55" s="244"/>
    </row>
    <row r="56" spans="2:8" ht="15" customHeight="1" x14ac:dyDescent="0.25">
      <c r="B56" s="219" t="s">
        <v>154</v>
      </c>
      <c r="C56" s="220"/>
      <c r="D56" s="40"/>
      <c r="E56" s="19"/>
      <c r="F56" s="40"/>
      <c r="G56" s="243"/>
      <c r="H56" s="244"/>
    </row>
    <row r="57" spans="2:8" ht="15" customHeight="1" x14ac:dyDescent="0.25">
      <c r="B57" s="14"/>
      <c r="C57" s="15" t="s">
        <v>172</v>
      </c>
      <c r="D57" s="40" t="s">
        <v>146</v>
      </c>
      <c r="E57" s="19">
        <v>8.6</v>
      </c>
      <c r="F57" s="40">
        <v>8</v>
      </c>
      <c r="G57" s="243" t="s">
        <v>57</v>
      </c>
      <c r="H57" s="244"/>
    </row>
    <row r="58" spans="2:8" s="47" customFormat="1" ht="6" customHeight="1" x14ac:dyDescent="0.25">
      <c r="B58" s="43"/>
      <c r="C58" s="44"/>
      <c r="D58" s="45"/>
      <c r="E58" s="46"/>
      <c r="F58" s="45"/>
      <c r="G58" s="243"/>
      <c r="H58" s="244"/>
    </row>
    <row r="59" spans="2:8" ht="15" customHeight="1" x14ac:dyDescent="0.25">
      <c r="B59" s="219" t="s">
        <v>45</v>
      </c>
      <c r="C59" s="220"/>
      <c r="D59" s="40"/>
      <c r="E59" s="19"/>
      <c r="F59" s="40"/>
      <c r="G59" s="243"/>
      <c r="H59" s="244"/>
    </row>
    <row r="60" spans="2:8" ht="15" customHeight="1" x14ac:dyDescent="0.25">
      <c r="B60" s="14"/>
      <c r="C60" s="15" t="s">
        <v>91</v>
      </c>
      <c r="D60" s="40" t="s">
        <v>92</v>
      </c>
      <c r="E60" s="19">
        <v>2</v>
      </c>
      <c r="F60" s="40"/>
      <c r="G60" s="243" t="s">
        <v>53</v>
      </c>
      <c r="H60" s="244"/>
    </row>
    <row r="61" spans="2:8" ht="15" customHeight="1" x14ac:dyDescent="0.25">
      <c r="B61" s="14"/>
      <c r="C61" s="15" t="s">
        <v>93</v>
      </c>
      <c r="D61" s="40" t="s">
        <v>94</v>
      </c>
      <c r="E61" s="19">
        <v>2</v>
      </c>
      <c r="F61" s="40"/>
      <c r="G61" s="243" t="s">
        <v>53</v>
      </c>
      <c r="H61" s="244"/>
    </row>
    <row r="62" spans="2:8" ht="15" customHeight="1" x14ac:dyDescent="0.25">
      <c r="B62" s="14"/>
      <c r="C62" s="15" t="s">
        <v>95</v>
      </c>
      <c r="D62" s="40" t="s">
        <v>96</v>
      </c>
      <c r="E62" s="19">
        <v>5.3</v>
      </c>
      <c r="F62" s="40"/>
      <c r="G62" s="243" t="s">
        <v>57</v>
      </c>
      <c r="H62" s="244"/>
    </row>
    <row r="63" spans="2:8" ht="15" customHeight="1" x14ac:dyDescent="0.25">
      <c r="B63" s="14"/>
      <c r="C63" s="15" t="s">
        <v>91</v>
      </c>
      <c r="D63" s="40" t="s">
        <v>97</v>
      </c>
      <c r="E63" s="19">
        <v>2.7</v>
      </c>
      <c r="F63" s="40"/>
      <c r="G63" s="243" t="s">
        <v>57</v>
      </c>
      <c r="H63" s="244"/>
    </row>
    <row r="64" spans="2:8" ht="15" customHeight="1" x14ac:dyDescent="0.25">
      <c r="B64" s="14"/>
      <c r="C64" s="15" t="s">
        <v>93</v>
      </c>
      <c r="D64" s="40" t="s">
        <v>98</v>
      </c>
      <c r="E64" s="19">
        <v>3.9</v>
      </c>
      <c r="F64" s="40"/>
      <c r="G64" s="243" t="s">
        <v>57</v>
      </c>
      <c r="H64" s="244"/>
    </row>
    <row r="65" spans="1:8" s="47" customFormat="1" ht="6" customHeight="1" x14ac:dyDescent="0.25">
      <c r="B65" s="43"/>
      <c r="C65" s="44"/>
      <c r="D65" s="45"/>
      <c r="E65" s="46"/>
      <c r="F65" s="45"/>
      <c r="G65" s="243"/>
      <c r="H65" s="244"/>
    </row>
    <row r="66" spans="1:8" ht="15" customHeight="1" x14ac:dyDescent="0.25">
      <c r="B66" s="219" t="s">
        <v>46</v>
      </c>
      <c r="C66" s="220"/>
      <c r="D66" s="40"/>
      <c r="E66" s="19"/>
      <c r="F66" s="40"/>
      <c r="G66" s="243"/>
      <c r="H66" s="244"/>
    </row>
    <row r="67" spans="1:8" ht="15" customHeight="1" x14ac:dyDescent="0.25">
      <c r="B67" s="14"/>
      <c r="C67" s="15" t="s">
        <v>158</v>
      </c>
      <c r="D67" s="40">
        <v>2002</v>
      </c>
      <c r="E67" s="19">
        <v>0.5</v>
      </c>
      <c r="F67" s="40">
        <v>1</v>
      </c>
      <c r="G67" s="243" t="s">
        <v>53</v>
      </c>
      <c r="H67" s="244"/>
    </row>
    <row r="68" spans="1:8" ht="15" customHeight="1" x14ac:dyDescent="0.25">
      <c r="B68" s="14"/>
      <c r="C68" s="15" t="s">
        <v>136</v>
      </c>
      <c r="D68" s="40">
        <v>2010</v>
      </c>
      <c r="E68" s="19">
        <v>1.2</v>
      </c>
      <c r="F68" s="40">
        <v>1</v>
      </c>
      <c r="G68" s="243" t="s">
        <v>57</v>
      </c>
      <c r="H68" s="244"/>
    </row>
    <row r="69" spans="1:8" ht="6" customHeight="1" x14ac:dyDescent="0.25">
      <c r="B69" s="30"/>
      <c r="C69" s="31"/>
      <c r="D69" s="48"/>
      <c r="E69" s="49"/>
      <c r="F69" s="40"/>
      <c r="G69" s="243"/>
      <c r="H69" s="244"/>
    </row>
    <row r="70" spans="1:8" ht="20.100000000000001" customHeight="1" x14ac:dyDescent="0.25">
      <c r="B70" s="261" t="s">
        <v>28</v>
      </c>
      <c r="C70" s="262"/>
      <c r="D70" s="24"/>
      <c r="E70" s="25">
        <f>SUM(E37:E69)</f>
        <v>137</v>
      </c>
      <c r="F70" s="24"/>
      <c r="G70" s="263"/>
      <c r="H70" s="262"/>
    </row>
    <row r="71" spans="1:8" ht="20.100000000000001" customHeight="1" x14ac:dyDescent="0.25">
      <c r="B71" s="22"/>
      <c r="C71" s="27"/>
      <c r="D71" s="28"/>
      <c r="E71" s="29"/>
      <c r="F71" s="28"/>
      <c r="G71" s="50"/>
    </row>
    <row r="72" spans="1:8" ht="20.100000000000001" customHeight="1" x14ac:dyDescent="0.25">
      <c r="A72" s="3" t="s">
        <v>159</v>
      </c>
      <c r="C72" s="27"/>
      <c r="D72" s="28"/>
      <c r="E72" s="29"/>
      <c r="F72" s="28"/>
      <c r="G72" s="50"/>
    </row>
    <row r="73" spans="1:8" ht="9.9499999999999993" customHeight="1" x14ac:dyDescent="0.25"/>
    <row r="74" spans="1:8" ht="110.1" customHeight="1" x14ac:dyDescent="0.25">
      <c r="B74" s="4"/>
      <c r="C74" s="36"/>
      <c r="D74" s="6" t="s">
        <v>48</v>
      </c>
      <c r="E74" s="6" t="s">
        <v>49</v>
      </c>
      <c r="F74" s="6" t="s">
        <v>160</v>
      </c>
    </row>
    <row r="75" spans="1:8" ht="18" customHeight="1" x14ac:dyDescent="0.25">
      <c r="B75" s="30"/>
      <c r="C75" s="37"/>
      <c r="D75" s="38"/>
      <c r="E75" s="13" t="s">
        <v>12</v>
      </c>
      <c r="F75" s="51"/>
    </row>
    <row r="76" spans="1:8" ht="15" customHeight="1" x14ac:dyDescent="0.25">
      <c r="B76" s="219" t="s">
        <v>37</v>
      </c>
      <c r="C76" s="220"/>
      <c r="D76" s="9"/>
      <c r="E76" s="9"/>
      <c r="F76" s="52"/>
      <c r="G76" s="7"/>
    </row>
    <row r="77" spans="1:8" ht="15" customHeight="1" x14ac:dyDescent="0.25">
      <c r="B77" s="14"/>
      <c r="C77" s="15" t="s">
        <v>59</v>
      </c>
      <c r="D77" s="40">
        <v>2012</v>
      </c>
      <c r="E77" s="19">
        <v>2.8</v>
      </c>
      <c r="F77" s="53" t="s">
        <v>109</v>
      </c>
      <c r="G77" s="243"/>
      <c r="H77" s="264"/>
    </row>
    <row r="78" spans="1:8" ht="15" customHeight="1" x14ac:dyDescent="0.25">
      <c r="B78" s="14"/>
      <c r="C78" s="15" t="s">
        <v>60</v>
      </c>
      <c r="D78" s="40">
        <v>2012</v>
      </c>
      <c r="E78" s="19">
        <v>2.8</v>
      </c>
      <c r="F78" s="53" t="s">
        <v>109</v>
      </c>
      <c r="G78" s="243"/>
      <c r="H78" s="264"/>
    </row>
    <row r="79" spans="1:8" s="47" customFormat="1" ht="6" customHeight="1" x14ac:dyDescent="0.25">
      <c r="B79" s="43"/>
      <c r="C79" s="44"/>
      <c r="D79" s="45"/>
      <c r="E79" s="46"/>
      <c r="F79" s="55"/>
      <c r="G79" s="7"/>
      <c r="H79" s="2"/>
    </row>
    <row r="80" spans="1:8" ht="15" customHeight="1" x14ac:dyDescent="0.25">
      <c r="B80" s="219" t="s">
        <v>170</v>
      </c>
      <c r="C80" s="220"/>
      <c r="D80" s="9"/>
      <c r="E80" s="9"/>
      <c r="F80" s="52"/>
      <c r="G80" s="7"/>
    </row>
    <row r="81" spans="1:8" ht="15" customHeight="1" x14ac:dyDescent="0.25">
      <c r="B81" s="14"/>
      <c r="C81" s="15" t="s">
        <v>62</v>
      </c>
      <c r="D81" s="40" t="s">
        <v>102</v>
      </c>
      <c r="E81" s="19">
        <v>40</v>
      </c>
      <c r="F81" s="53" t="s">
        <v>103</v>
      </c>
      <c r="G81" s="243"/>
      <c r="H81" s="264"/>
    </row>
    <row r="82" spans="1:8" ht="15" customHeight="1" x14ac:dyDescent="0.25">
      <c r="B82" s="14"/>
      <c r="C82" s="15" t="s">
        <v>104</v>
      </c>
      <c r="D82" s="40">
        <v>2007</v>
      </c>
      <c r="E82" s="19">
        <v>30</v>
      </c>
      <c r="F82" s="53" t="s">
        <v>103</v>
      </c>
      <c r="G82" s="243"/>
      <c r="H82" s="264"/>
    </row>
    <row r="83" spans="1:8" s="47" customFormat="1" ht="6" customHeight="1" x14ac:dyDescent="0.25">
      <c r="B83" s="43"/>
      <c r="C83" s="44"/>
      <c r="D83" s="45"/>
      <c r="E83" s="46"/>
      <c r="F83" s="55"/>
      <c r="G83" s="7"/>
      <c r="H83" s="2"/>
    </row>
    <row r="84" spans="1:8" s="47" customFormat="1" ht="15" customHeight="1" x14ac:dyDescent="0.25">
      <c r="B84" s="14" t="s">
        <v>153</v>
      </c>
      <c r="C84" s="15"/>
      <c r="D84" s="40"/>
      <c r="E84" s="19"/>
      <c r="F84" s="52"/>
      <c r="G84" s="7"/>
      <c r="H84" s="2"/>
    </row>
    <row r="85" spans="1:8" ht="15" customHeight="1" x14ac:dyDescent="0.25">
      <c r="B85" s="14"/>
      <c r="C85" s="15" t="s">
        <v>108</v>
      </c>
      <c r="D85" s="40">
        <v>2012</v>
      </c>
      <c r="E85" s="19">
        <v>0.5</v>
      </c>
      <c r="F85" s="53" t="s">
        <v>109</v>
      </c>
      <c r="G85" s="243"/>
      <c r="H85" s="264"/>
    </row>
    <row r="86" spans="1:8" ht="15" customHeight="1" x14ac:dyDescent="0.25">
      <c r="B86" s="14"/>
      <c r="C86" s="15" t="s">
        <v>85</v>
      </c>
      <c r="D86" s="40">
        <v>2014</v>
      </c>
      <c r="E86" s="19">
        <v>0.4</v>
      </c>
      <c r="F86" s="53" t="s">
        <v>109</v>
      </c>
      <c r="G86" s="243"/>
      <c r="H86" s="264"/>
    </row>
    <row r="87" spans="1:8" s="47" customFormat="1" ht="6" customHeight="1" x14ac:dyDescent="0.25">
      <c r="B87" s="43"/>
      <c r="C87" s="44"/>
      <c r="D87" s="45"/>
      <c r="E87" s="46"/>
      <c r="F87" s="55"/>
      <c r="G87" s="7"/>
      <c r="H87" s="2"/>
    </row>
    <row r="88" spans="1:8" ht="15" customHeight="1" x14ac:dyDescent="0.25">
      <c r="B88" s="219" t="s">
        <v>45</v>
      </c>
      <c r="C88" s="220"/>
      <c r="D88" s="40"/>
      <c r="E88" s="19"/>
      <c r="F88" s="52"/>
      <c r="G88" s="7"/>
    </row>
    <row r="89" spans="1:8" ht="15" customHeight="1" x14ac:dyDescent="0.25">
      <c r="B89" s="14"/>
      <c r="C89" s="15" t="s">
        <v>113</v>
      </c>
      <c r="D89" s="40">
        <v>2009</v>
      </c>
      <c r="E89" s="19">
        <v>40</v>
      </c>
      <c r="F89" s="53" t="s">
        <v>114</v>
      </c>
      <c r="G89" s="243"/>
      <c r="H89" s="264"/>
    </row>
    <row r="90" spans="1:8" ht="6" customHeight="1" x14ac:dyDescent="0.25">
      <c r="B90" s="30"/>
      <c r="C90" s="31"/>
      <c r="D90" s="48"/>
      <c r="E90" s="49"/>
      <c r="F90" s="56"/>
    </row>
    <row r="91" spans="1:8" ht="20.100000000000001" customHeight="1" x14ac:dyDescent="0.25">
      <c r="B91" s="261" t="s">
        <v>28</v>
      </c>
      <c r="C91" s="262"/>
      <c r="D91" s="24"/>
      <c r="E91" s="26">
        <f>SUM(E77:E89)</f>
        <v>116.5</v>
      </c>
      <c r="F91" s="57"/>
    </row>
    <row r="92" spans="1:8" ht="15.75" x14ac:dyDescent="0.25">
      <c r="B92" s="22" t="s">
        <v>162</v>
      </c>
      <c r="C92" s="27"/>
      <c r="D92" s="28"/>
      <c r="E92" s="29"/>
      <c r="F92" s="28"/>
      <c r="G92" s="50"/>
    </row>
    <row r="93" spans="1:8" ht="15.75" x14ac:dyDescent="0.25">
      <c r="B93" s="22"/>
      <c r="C93" s="27"/>
      <c r="D93" s="28"/>
      <c r="E93" s="29"/>
      <c r="F93" s="28"/>
      <c r="G93" s="50"/>
    </row>
    <row r="94" spans="1:8" ht="20.100000000000001" customHeight="1" x14ac:dyDescent="0.25">
      <c r="B94" s="22"/>
      <c r="C94" s="27"/>
      <c r="D94" s="28"/>
      <c r="E94" s="29"/>
      <c r="F94" s="28"/>
      <c r="G94" s="50"/>
    </row>
    <row r="95" spans="1:8" ht="18.75" x14ac:dyDescent="0.25">
      <c r="A95" s="3" t="s">
        <v>117</v>
      </c>
    </row>
    <row r="96" spans="1:8" ht="9.9499999999999993" customHeight="1" x14ac:dyDescent="0.25"/>
    <row r="97" spans="2:6" ht="110.1" customHeight="1" x14ac:dyDescent="0.25">
      <c r="B97" s="4"/>
      <c r="C97" s="36"/>
      <c r="D97" s="6" t="s">
        <v>163</v>
      </c>
      <c r="E97" s="6" t="s">
        <v>118</v>
      </c>
      <c r="F97" s="6" t="s">
        <v>119</v>
      </c>
    </row>
    <row r="98" spans="2:6" ht="18" x14ac:dyDescent="0.25">
      <c r="B98" s="30"/>
      <c r="C98" s="37"/>
      <c r="D98" s="58"/>
      <c r="E98" s="58" t="s">
        <v>12</v>
      </c>
      <c r="F98" s="58" t="s">
        <v>198</v>
      </c>
    </row>
    <row r="99" spans="2:6" ht="15" customHeight="1" x14ac:dyDescent="0.25">
      <c r="B99" s="219" t="s">
        <v>37</v>
      </c>
      <c r="C99" s="220"/>
      <c r="D99" s="59"/>
      <c r="E99" s="60"/>
      <c r="F99" s="5"/>
    </row>
    <row r="100" spans="2:6" ht="15" customHeight="1" x14ac:dyDescent="0.25">
      <c r="B100" s="14"/>
      <c r="C100" s="20" t="s">
        <v>59</v>
      </c>
      <c r="D100" s="40">
        <v>2012</v>
      </c>
      <c r="E100" s="61">
        <v>2.6</v>
      </c>
      <c r="F100" s="32">
        <v>160</v>
      </c>
    </row>
    <row r="101" spans="2:6" ht="15" customHeight="1" x14ac:dyDescent="0.25">
      <c r="B101" s="7"/>
      <c r="C101" s="2" t="s">
        <v>60</v>
      </c>
      <c r="D101" s="40">
        <v>2012</v>
      </c>
      <c r="E101" s="61">
        <v>2.6</v>
      </c>
      <c r="F101" s="32">
        <v>160</v>
      </c>
    </row>
    <row r="102" spans="2:6" ht="6" customHeight="1" x14ac:dyDescent="0.25">
      <c r="B102" s="43"/>
      <c r="C102" s="62"/>
      <c r="D102" s="45"/>
      <c r="E102" s="61"/>
      <c r="F102" s="45"/>
    </row>
    <row r="103" spans="2:6" ht="15" customHeight="1" x14ac:dyDescent="0.25">
      <c r="B103" s="219" t="s">
        <v>170</v>
      </c>
      <c r="C103" s="220"/>
      <c r="D103" s="9"/>
      <c r="E103" s="63"/>
      <c r="F103" s="8"/>
    </row>
    <row r="104" spans="2:6" ht="15" customHeight="1" x14ac:dyDescent="0.25">
      <c r="B104" s="14"/>
      <c r="C104" s="20" t="s">
        <v>62</v>
      </c>
      <c r="D104" s="40">
        <v>2001</v>
      </c>
      <c r="E104" s="61">
        <v>3</v>
      </c>
      <c r="F104" s="32">
        <v>1000</v>
      </c>
    </row>
    <row r="105" spans="2:6" ht="15" customHeight="1" x14ac:dyDescent="0.25">
      <c r="B105" s="14"/>
      <c r="C105" s="20" t="s">
        <v>173</v>
      </c>
      <c r="D105" s="40">
        <v>2011</v>
      </c>
      <c r="E105" s="61">
        <v>20</v>
      </c>
      <c r="F105" s="32">
        <v>11000</v>
      </c>
    </row>
    <row r="106" spans="2:6" ht="6" customHeight="1" x14ac:dyDescent="0.25">
      <c r="B106" s="43"/>
      <c r="C106" s="62"/>
      <c r="D106" s="45"/>
      <c r="E106" s="61"/>
      <c r="F106" s="45"/>
    </row>
    <row r="107" spans="2:6" ht="15" customHeight="1" x14ac:dyDescent="0.25">
      <c r="B107" s="219" t="s">
        <v>41</v>
      </c>
      <c r="C107" s="220"/>
      <c r="D107" s="40"/>
      <c r="E107" s="61"/>
      <c r="F107" s="40"/>
    </row>
    <row r="108" spans="2:6" ht="15" customHeight="1" x14ac:dyDescent="0.25">
      <c r="B108" s="14"/>
      <c r="C108" s="20" t="s">
        <v>79</v>
      </c>
      <c r="D108" s="40">
        <v>2001</v>
      </c>
      <c r="E108" s="61">
        <v>0.6</v>
      </c>
      <c r="F108" s="40">
        <v>200</v>
      </c>
    </row>
    <row r="109" spans="2:6" ht="6" customHeight="1" x14ac:dyDescent="0.25">
      <c r="B109" s="43"/>
      <c r="C109" s="62"/>
      <c r="D109" s="45"/>
      <c r="E109" s="61"/>
      <c r="F109" s="45"/>
    </row>
    <row r="110" spans="2:6" ht="15" customHeight="1" x14ac:dyDescent="0.25">
      <c r="B110" s="219" t="s">
        <v>45</v>
      </c>
      <c r="C110" s="220"/>
      <c r="D110" s="40"/>
      <c r="E110" s="61"/>
      <c r="F110" s="40"/>
    </row>
    <row r="111" spans="2:6" ht="15" customHeight="1" x14ac:dyDescent="0.25">
      <c r="B111" s="14"/>
      <c r="C111" s="20" t="s">
        <v>113</v>
      </c>
      <c r="D111" s="40">
        <v>2009</v>
      </c>
      <c r="E111" s="61">
        <v>40</v>
      </c>
      <c r="F111" s="32">
        <v>17000</v>
      </c>
    </row>
    <row r="112" spans="2:6" ht="6" customHeight="1" x14ac:dyDescent="0.25">
      <c r="B112" s="14"/>
      <c r="C112" s="20"/>
      <c r="D112" s="40"/>
      <c r="E112" s="64"/>
      <c r="F112" s="40"/>
    </row>
    <row r="113" spans="2:7" ht="19.5" customHeight="1" x14ac:dyDescent="0.25">
      <c r="B113" s="261" t="s">
        <v>28</v>
      </c>
      <c r="C113" s="262"/>
      <c r="D113" s="24"/>
      <c r="E113" s="26">
        <f>SUM(E100:E111)</f>
        <v>68.8</v>
      </c>
      <c r="F113" s="34">
        <f>SUM(F100:F111)</f>
        <v>29520</v>
      </c>
    </row>
    <row r="114" spans="2:7" ht="20.100000000000001" customHeight="1" x14ac:dyDescent="0.25">
      <c r="B114" s="22"/>
      <c r="C114" s="27"/>
      <c r="D114" s="28"/>
      <c r="E114" s="29"/>
      <c r="F114" s="28"/>
      <c r="G114" s="50"/>
    </row>
  </sheetData>
  <mergeCells count="88">
    <mergeCell ref="J5:J6"/>
    <mergeCell ref="B7:C7"/>
    <mergeCell ref="B13:C13"/>
    <mergeCell ref="B5:C6"/>
    <mergeCell ref="D5:D6"/>
    <mergeCell ref="E5:H5"/>
    <mergeCell ref="I5:I6"/>
    <mergeCell ref="B8:C8"/>
    <mergeCell ref="B9:C9"/>
    <mergeCell ref="B10:C10"/>
    <mergeCell ref="B11:C11"/>
    <mergeCell ref="B12:C12"/>
    <mergeCell ref="B28:C28"/>
    <mergeCell ref="B14:C14"/>
    <mergeCell ref="B15:C15"/>
    <mergeCell ref="B16:C16"/>
    <mergeCell ref="B20:C20"/>
    <mergeCell ref="B21:C21"/>
    <mergeCell ref="B22:C22"/>
    <mergeCell ref="B23:C23"/>
    <mergeCell ref="B24:C24"/>
    <mergeCell ref="B25:C25"/>
    <mergeCell ref="B26:C26"/>
    <mergeCell ref="B27:C27"/>
    <mergeCell ref="G41:H41"/>
    <mergeCell ref="B29:C29"/>
    <mergeCell ref="B30:C30"/>
    <mergeCell ref="G34:H34"/>
    <mergeCell ref="G35:H35"/>
    <mergeCell ref="B36:C36"/>
    <mergeCell ref="G36:H36"/>
    <mergeCell ref="G37:H37"/>
    <mergeCell ref="G38:H38"/>
    <mergeCell ref="G39:H39"/>
    <mergeCell ref="B40:C40"/>
    <mergeCell ref="G40:H40"/>
    <mergeCell ref="G51:H51"/>
    <mergeCell ref="G42:H42"/>
    <mergeCell ref="G43:H43"/>
    <mergeCell ref="G44:H44"/>
    <mergeCell ref="B45:C45"/>
    <mergeCell ref="G45:H45"/>
    <mergeCell ref="G46:H46"/>
    <mergeCell ref="G47:H47"/>
    <mergeCell ref="B48:C48"/>
    <mergeCell ref="G48:H48"/>
    <mergeCell ref="G49:H49"/>
    <mergeCell ref="G50:H50"/>
    <mergeCell ref="G61:H61"/>
    <mergeCell ref="B52:C52"/>
    <mergeCell ref="G52:H52"/>
    <mergeCell ref="G53:H53"/>
    <mergeCell ref="G54:H54"/>
    <mergeCell ref="G55:H55"/>
    <mergeCell ref="B56:C56"/>
    <mergeCell ref="G56:H56"/>
    <mergeCell ref="G57:H57"/>
    <mergeCell ref="G58:H58"/>
    <mergeCell ref="B59:C59"/>
    <mergeCell ref="G59:H59"/>
    <mergeCell ref="G60:H60"/>
    <mergeCell ref="G62:H62"/>
    <mergeCell ref="G63:H63"/>
    <mergeCell ref="G64:H64"/>
    <mergeCell ref="G65:H65"/>
    <mergeCell ref="B66:C66"/>
    <mergeCell ref="G66:H66"/>
    <mergeCell ref="G85:H85"/>
    <mergeCell ref="G67:H67"/>
    <mergeCell ref="G68:H68"/>
    <mergeCell ref="G69:H69"/>
    <mergeCell ref="B70:C70"/>
    <mergeCell ref="G70:H70"/>
    <mergeCell ref="B76:C76"/>
    <mergeCell ref="G77:H77"/>
    <mergeCell ref="G78:H78"/>
    <mergeCell ref="B80:C80"/>
    <mergeCell ref="G81:H81"/>
    <mergeCell ref="G82:H82"/>
    <mergeCell ref="B107:C107"/>
    <mergeCell ref="B110:C110"/>
    <mergeCell ref="B113:C113"/>
    <mergeCell ref="G86:H86"/>
    <mergeCell ref="B88:C88"/>
    <mergeCell ref="G89:H89"/>
    <mergeCell ref="B91:C91"/>
    <mergeCell ref="B99:C99"/>
    <mergeCell ref="B103:C103"/>
  </mergeCells>
  <pageMargins left="0.59055118110236227" right="0.31496062992125984" top="0.59055118110236227" bottom="0.43307086614173229" header="0.31496062992125984" footer="0.31496062992125984"/>
  <pageSetup paperSize="9" scale="78" fitToHeight="2" orientation="portrait" r:id="rId1"/>
  <headerFooter alignWithMargins="0">
    <oddHeader>&amp;C&amp;P (&amp;N)&amp;REnergiateollisuus ry
19.3.2015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539C8-7798-40E0-8756-6A9D509BD138}">
  <dimension ref="A1:P161"/>
  <sheetViews>
    <sheetView zoomScale="90" zoomScaleNormal="90" workbookViewId="0"/>
  </sheetViews>
  <sheetFormatPr defaultRowHeight="15" x14ac:dyDescent="0.25"/>
  <cols>
    <col min="1" max="1" width="5.28515625" style="83" customWidth="1"/>
    <col min="2" max="2" width="5.140625" style="83" customWidth="1"/>
    <col min="3" max="3" width="33.5703125" style="83" customWidth="1"/>
    <col min="4" max="5" width="11.7109375" style="83" customWidth="1"/>
    <col min="6" max="6" width="12.7109375" style="83" bestFit="1" customWidth="1"/>
    <col min="7" max="8" width="11.7109375" style="83" customWidth="1"/>
    <col min="9" max="9" width="12.7109375" style="83" customWidth="1"/>
    <col min="10" max="10" width="11.7109375" style="83" customWidth="1"/>
    <col min="11" max="16384" width="9.140625" style="83"/>
  </cols>
  <sheetData>
    <row r="1" spans="1:16" ht="21" x14ac:dyDescent="0.35">
      <c r="A1" s="80" t="s">
        <v>176</v>
      </c>
      <c r="B1" s="80"/>
      <c r="C1" s="81"/>
      <c r="D1" s="81"/>
      <c r="E1" s="81" t="s">
        <v>149</v>
      </c>
      <c r="F1" s="82"/>
      <c r="G1" s="81" t="s">
        <v>201</v>
      </c>
      <c r="H1" s="81"/>
    </row>
    <row r="2" spans="1:16" x14ac:dyDescent="0.25">
      <c r="A2" s="81"/>
      <c r="B2" s="81"/>
      <c r="C2" s="81"/>
      <c r="D2" s="81"/>
      <c r="E2" s="81"/>
      <c r="F2" s="81"/>
      <c r="G2" s="81"/>
      <c r="H2" s="81"/>
    </row>
    <row r="3" spans="1:16" ht="18.75" x14ac:dyDescent="0.25">
      <c r="A3" s="84" t="s">
        <v>1</v>
      </c>
      <c r="B3" s="84"/>
      <c r="C3" s="81"/>
      <c r="D3" s="81"/>
      <c r="E3" s="81"/>
      <c r="F3" s="81"/>
      <c r="G3" s="81"/>
      <c r="H3" s="81"/>
    </row>
    <row r="4" spans="1:16" ht="9.9499999999999993" customHeight="1" x14ac:dyDescent="0.25">
      <c r="A4" s="81"/>
      <c r="B4" s="81"/>
      <c r="C4" s="81"/>
      <c r="D4" s="81"/>
      <c r="E4" s="81"/>
      <c r="F4" s="81"/>
      <c r="G4" s="81"/>
      <c r="H4" s="81"/>
    </row>
    <row r="5" spans="1:16" ht="23.25" customHeight="1" x14ac:dyDescent="0.25">
      <c r="A5" s="85"/>
      <c r="B5" s="236"/>
      <c r="C5" s="237"/>
      <c r="D5" s="233" t="s">
        <v>177</v>
      </c>
      <c r="E5" s="233" t="s">
        <v>3</v>
      </c>
      <c r="F5" s="195" t="s">
        <v>4</v>
      </c>
      <c r="G5" s="196"/>
      <c r="H5" s="196"/>
      <c r="I5" s="197"/>
      <c r="J5" s="233" t="s">
        <v>5</v>
      </c>
      <c r="K5" s="233" t="s">
        <v>6</v>
      </c>
    </row>
    <row r="6" spans="1:16" ht="117" customHeight="1" x14ac:dyDescent="0.25">
      <c r="A6" s="85"/>
      <c r="B6" s="238"/>
      <c r="C6" s="239"/>
      <c r="D6" s="234"/>
      <c r="E6" s="234"/>
      <c r="F6" s="88" t="s">
        <v>7</v>
      </c>
      <c r="G6" s="88" t="s">
        <v>8</v>
      </c>
      <c r="H6" s="88" t="s">
        <v>9</v>
      </c>
      <c r="I6" s="88" t="s">
        <v>10</v>
      </c>
      <c r="J6" s="234"/>
      <c r="K6" s="234"/>
    </row>
    <row r="7" spans="1:16" ht="18" customHeight="1" x14ac:dyDescent="0.25">
      <c r="A7" s="85"/>
      <c r="B7" s="235"/>
      <c r="C7" s="235"/>
      <c r="D7" s="179"/>
      <c r="E7" s="89"/>
      <c r="F7" s="90" t="s">
        <v>11</v>
      </c>
      <c r="G7" s="90" t="s">
        <v>11</v>
      </c>
      <c r="H7" s="90" t="s">
        <v>12</v>
      </c>
      <c r="I7" s="90" t="s">
        <v>199</v>
      </c>
      <c r="J7" s="90" t="s">
        <v>13</v>
      </c>
      <c r="K7" s="90" t="s">
        <v>14</v>
      </c>
    </row>
    <row r="8" spans="1:16" ht="15.6" customHeight="1" x14ac:dyDescent="0.25">
      <c r="A8" s="85"/>
      <c r="B8" s="212" t="s">
        <v>15</v>
      </c>
      <c r="C8" s="213"/>
      <c r="D8" s="183">
        <v>51916</v>
      </c>
      <c r="E8" s="184">
        <v>2018</v>
      </c>
      <c r="F8" s="183">
        <v>5</v>
      </c>
      <c r="G8" s="183">
        <v>5</v>
      </c>
      <c r="H8" s="185">
        <v>1.5</v>
      </c>
      <c r="I8" s="186" t="s">
        <v>178</v>
      </c>
      <c r="J8" s="183">
        <v>225</v>
      </c>
      <c r="K8" s="187">
        <v>1.6</v>
      </c>
    </row>
    <row r="9" spans="1:16" ht="15.6" customHeight="1" x14ac:dyDescent="0.25">
      <c r="A9" s="85"/>
      <c r="B9" s="212" t="s">
        <v>17</v>
      </c>
      <c r="C9" s="213"/>
      <c r="D9" s="183">
        <v>314152</v>
      </c>
      <c r="E9" s="184">
        <v>2012</v>
      </c>
      <c r="F9" s="183">
        <v>37</v>
      </c>
      <c r="G9" s="183">
        <v>40</v>
      </c>
      <c r="H9" s="185">
        <v>33.6</v>
      </c>
      <c r="I9" s="186">
        <v>1584026</v>
      </c>
      <c r="J9" s="183">
        <v>26906.205999999998</v>
      </c>
      <c r="K9" s="187">
        <v>22.6</v>
      </c>
      <c r="O9" s="81"/>
    </row>
    <row r="10" spans="1:16" s="101" customFormat="1" ht="15" customHeight="1" x14ac:dyDescent="0.25">
      <c r="A10" s="98"/>
      <c r="B10" s="212" t="s">
        <v>18</v>
      </c>
      <c r="C10" s="213"/>
      <c r="D10" s="183">
        <v>674963</v>
      </c>
      <c r="E10" s="184">
        <v>1998</v>
      </c>
      <c r="F10" s="183">
        <v>425</v>
      </c>
      <c r="G10" s="183">
        <v>604</v>
      </c>
      <c r="H10" s="185">
        <v>317</v>
      </c>
      <c r="I10" s="183">
        <v>24613</v>
      </c>
      <c r="J10" s="183">
        <v>208050</v>
      </c>
      <c r="K10" s="187">
        <v>100.2</v>
      </c>
      <c r="L10" s="100"/>
      <c r="M10" s="83"/>
      <c r="N10" s="83"/>
      <c r="O10" s="83"/>
      <c r="P10" s="83"/>
    </row>
    <row r="11" spans="1:16" s="101" customFormat="1" ht="15" customHeight="1" x14ac:dyDescent="0.25">
      <c r="A11" s="98"/>
      <c r="B11" s="212" t="s">
        <v>19</v>
      </c>
      <c r="C11" s="213"/>
      <c r="D11" s="183">
        <v>147821</v>
      </c>
      <c r="E11" s="188">
        <v>2016</v>
      </c>
      <c r="F11" s="186">
        <v>4</v>
      </c>
      <c r="G11" s="186">
        <v>4</v>
      </c>
      <c r="H11" s="189">
        <v>6.3</v>
      </c>
      <c r="I11" s="186">
        <v>650</v>
      </c>
      <c r="J11" s="186">
        <v>4904</v>
      </c>
      <c r="K11" s="190">
        <v>1.3</v>
      </c>
      <c r="L11" s="100"/>
      <c r="M11" s="83"/>
      <c r="N11" s="83"/>
      <c r="O11" s="83"/>
      <c r="P11" s="83"/>
    </row>
    <row r="12" spans="1:16" s="101" customFormat="1" ht="15" customHeight="1" x14ac:dyDescent="0.25">
      <c r="A12" s="98"/>
      <c r="B12" s="245" t="s">
        <v>20</v>
      </c>
      <c r="C12" s="246"/>
      <c r="D12" s="183">
        <v>124011</v>
      </c>
      <c r="E12" s="188">
        <v>2017</v>
      </c>
      <c r="F12" s="186">
        <v>6</v>
      </c>
      <c r="G12" s="186">
        <v>19</v>
      </c>
      <c r="H12" s="189">
        <v>21</v>
      </c>
      <c r="I12" s="186">
        <v>990</v>
      </c>
      <c r="J12" s="186">
        <v>7463</v>
      </c>
      <c r="K12" s="190">
        <v>5.3</v>
      </c>
      <c r="L12" s="100"/>
      <c r="M12" s="83"/>
      <c r="N12" s="83"/>
      <c r="O12" s="83"/>
      <c r="P12" s="83"/>
    </row>
    <row r="13" spans="1:16" s="101" customFormat="1" ht="15" customHeight="1" x14ac:dyDescent="0.25">
      <c r="A13" s="98"/>
      <c r="B13" s="212" t="s">
        <v>21</v>
      </c>
      <c r="C13" s="213"/>
      <c r="D13" s="183">
        <v>120700</v>
      </c>
      <c r="E13" s="188">
        <v>2000</v>
      </c>
      <c r="F13" s="186">
        <v>2</v>
      </c>
      <c r="G13" s="186">
        <v>2</v>
      </c>
      <c r="H13" s="189">
        <v>0.8</v>
      </c>
      <c r="I13" s="186">
        <v>110</v>
      </c>
      <c r="J13" s="186">
        <v>116</v>
      </c>
      <c r="K13" s="190">
        <v>1.5</v>
      </c>
      <c r="L13" s="100"/>
      <c r="M13" s="83"/>
      <c r="N13" s="83"/>
      <c r="O13" s="83"/>
      <c r="P13" s="83"/>
    </row>
    <row r="14" spans="1:16" s="101" customFormat="1" ht="15" customHeight="1" x14ac:dyDescent="0.25">
      <c r="A14" s="98"/>
      <c r="B14" s="212" t="s">
        <v>22</v>
      </c>
      <c r="C14" s="213"/>
      <c r="D14" s="183">
        <v>24703</v>
      </c>
      <c r="E14" s="188">
        <v>2008</v>
      </c>
      <c r="F14" s="186">
        <v>4</v>
      </c>
      <c r="G14" s="186">
        <v>6</v>
      </c>
      <c r="H14" s="189">
        <v>2</v>
      </c>
      <c r="I14" s="186">
        <v>169</v>
      </c>
      <c r="J14" s="186">
        <v>1801.1</v>
      </c>
      <c r="K14" s="190">
        <v>0.4</v>
      </c>
      <c r="L14" s="100"/>
      <c r="M14" s="83"/>
      <c r="N14" s="83"/>
      <c r="O14" s="83"/>
      <c r="P14" s="83"/>
    </row>
    <row r="15" spans="1:16" s="101" customFormat="1" ht="15" customHeight="1" x14ac:dyDescent="0.25">
      <c r="A15" s="98"/>
      <c r="B15" s="212" t="s">
        <v>179</v>
      </c>
      <c r="C15" s="213"/>
      <c r="D15" s="183">
        <v>214651</v>
      </c>
      <c r="E15" s="188">
        <v>2023</v>
      </c>
      <c r="F15" s="186">
        <v>3</v>
      </c>
      <c r="G15" s="186">
        <v>3</v>
      </c>
      <c r="H15" s="189">
        <v>0.1</v>
      </c>
      <c r="I15" s="186">
        <v>41</v>
      </c>
      <c r="J15" s="186">
        <v>70</v>
      </c>
      <c r="K15" s="190">
        <v>0.3</v>
      </c>
      <c r="L15" s="100"/>
      <c r="M15" s="83"/>
      <c r="N15" s="83"/>
      <c r="O15" s="83"/>
      <c r="P15" s="83"/>
    </row>
    <row r="16" spans="1:16" s="107" customFormat="1" ht="15" customHeight="1" x14ac:dyDescent="0.25">
      <c r="B16" s="212" t="s">
        <v>23</v>
      </c>
      <c r="C16" s="213"/>
      <c r="D16" s="183">
        <v>83117</v>
      </c>
      <c r="E16" s="188">
        <v>2012</v>
      </c>
      <c r="F16" s="186">
        <v>23</v>
      </c>
      <c r="G16" s="186">
        <v>31</v>
      </c>
      <c r="H16" s="189">
        <v>5.6120000000000001</v>
      </c>
      <c r="I16" s="186">
        <v>440.65800000000002</v>
      </c>
      <c r="J16" s="186">
        <v>4888.7700000000004</v>
      </c>
      <c r="K16" s="190">
        <v>4.931</v>
      </c>
      <c r="L16" s="108"/>
      <c r="M16" s="109"/>
      <c r="N16" s="109"/>
      <c r="O16" s="109"/>
      <c r="P16" s="109"/>
    </row>
    <row r="17" spans="1:16" s="107" customFormat="1" ht="15" customHeight="1" x14ac:dyDescent="0.25">
      <c r="B17" s="212" t="s">
        <v>180</v>
      </c>
      <c r="C17" s="213"/>
      <c r="D17" s="183">
        <v>255066</v>
      </c>
      <c r="E17" s="188">
        <v>2012</v>
      </c>
      <c r="F17" s="186">
        <v>50</v>
      </c>
      <c r="G17" s="186">
        <v>72</v>
      </c>
      <c r="H17" s="189">
        <v>35</v>
      </c>
      <c r="I17" s="186">
        <v>3822</v>
      </c>
      <c r="J17" s="186">
        <v>35840</v>
      </c>
      <c r="K17" s="190">
        <v>20.6</v>
      </c>
      <c r="L17" s="108"/>
      <c r="N17" s="109"/>
      <c r="O17" s="109"/>
      <c r="P17" s="109"/>
    </row>
    <row r="18" spans="1:16" s="107" customFormat="1" ht="15" customHeight="1" x14ac:dyDescent="0.25">
      <c r="B18" s="212" t="s">
        <v>25</v>
      </c>
      <c r="C18" s="213"/>
      <c r="D18" s="183">
        <v>201889</v>
      </c>
      <c r="E18" s="188">
        <v>2000</v>
      </c>
      <c r="F18" s="186">
        <v>134</v>
      </c>
      <c r="G18" s="186">
        <v>134</v>
      </c>
      <c r="H18" s="189">
        <v>74.8</v>
      </c>
      <c r="I18" s="186">
        <v>6233</v>
      </c>
      <c r="J18" s="186">
        <v>42953</v>
      </c>
      <c r="K18" s="190">
        <v>35</v>
      </c>
      <c r="L18" s="108"/>
      <c r="M18" s="109"/>
      <c r="N18" s="109"/>
      <c r="O18" s="109"/>
      <c r="P18" s="109"/>
    </row>
    <row r="19" spans="1:16" s="107" customFormat="1" ht="15" customHeight="1" x14ac:dyDescent="0.25">
      <c r="B19" s="247" t="s">
        <v>181</v>
      </c>
      <c r="C19" s="248"/>
      <c r="D19" s="183"/>
      <c r="E19" s="188">
        <v>2002</v>
      </c>
      <c r="F19" s="186" t="s">
        <v>178</v>
      </c>
      <c r="G19" s="186" t="s">
        <v>178</v>
      </c>
      <c r="H19" s="189" t="s">
        <v>178</v>
      </c>
      <c r="I19" s="186" t="s">
        <v>178</v>
      </c>
      <c r="J19" s="186" t="s">
        <v>178</v>
      </c>
      <c r="K19" s="190" t="s">
        <v>178</v>
      </c>
      <c r="L19" s="107" t="s">
        <v>182</v>
      </c>
      <c r="N19" s="109"/>
      <c r="O19" s="108"/>
      <c r="P19" s="109"/>
    </row>
    <row r="20" spans="1:16" s="115" customFormat="1" ht="19.5" customHeight="1" x14ac:dyDescent="0.25">
      <c r="A20" s="110"/>
      <c r="B20" s="217" t="s">
        <v>28</v>
      </c>
      <c r="C20" s="228"/>
      <c r="D20" s="180"/>
      <c r="E20" s="111"/>
      <c r="F20" s="112">
        <f>SUM(F8:F19)</f>
        <v>693</v>
      </c>
      <c r="G20" s="112">
        <f t="shared" ref="G20:K20" si="0">SUM(G8:G19)</f>
        <v>920</v>
      </c>
      <c r="H20" s="181">
        <f>SUM(H8:H19)</f>
        <v>497.7120000000001</v>
      </c>
      <c r="I20" s="112">
        <f t="shared" si="0"/>
        <v>1621094.6580000001</v>
      </c>
      <c r="J20" s="112">
        <f t="shared" si="0"/>
        <v>333217.076</v>
      </c>
      <c r="K20" s="113">
        <f t="shared" si="0"/>
        <v>193.73100000000002</v>
      </c>
      <c r="N20" s="83"/>
      <c r="O20" s="83"/>
      <c r="P20" s="83"/>
    </row>
    <row r="21" spans="1:16" s="114" customFormat="1" ht="20.100000000000001" customHeight="1" x14ac:dyDescent="0.25">
      <c r="B21" s="182" t="s">
        <v>29</v>
      </c>
      <c r="D21" s="116"/>
      <c r="E21" s="117"/>
      <c r="F21" s="117"/>
      <c r="G21" s="118"/>
      <c r="H21" s="117"/>
      <c r="I21" s="117"/>
      <c r="M21" s="83"/>
      <c r="N21" s="83"/>
    </row>
    <row r="22" spans="1:16" s="114" customFormat="1" ht="20.100000000000001" customHeight="1" x14ac:dyDescent="0.25">
      <c r="B22" s="182" t="s">
        <v>183</v>
      </c>
      <c r="D22" s="116"/>
      <c r="E22" s="117"/>
      <c r="F22" s="117"/>
      <c r="G22" s="118"/>
      <c r="H22" s="117"/>
      <c r="I22" s="117"/>
      <c r="M22" s="83"/>
      <c r="N22" s="83"/>
    </row>
    <row r="23" spans="1:16" s="114" customFormat="1" ht="20.100000000000001" customHeight="1" x14ac:dyDescent="0.25">
      <c r="D23" s="116"/>
      <c r="E23" s="117"/>
      <c r="F23" s="117"/>
      <c r="G23" s="118"/>
      <c r="H23" s="117"/>
      <c r="I23" s="117"/>
      <c r="M23" s="83"/>
      <c r="N23" s="83"/>
    </row>
    <row r="24" spans="1:16" ht="18.75" x14ac:dyDescent="0.25">
      <c r="A24" s="119" t="s">
        <v>30</v>
      </c>
      <c r="B24" s="109"/>
      <c r="C24" s="119"/>
      <c r="D24" s="109"/>
      <c r="E24" s="109"/>
      <c r="F24" s="109"/>
      <c r="G24" s="109"/>
      <c r="H24" s="109"/>
    </row>
    <row r="25" spans="1:16" ht="9.9499999999999993" customHeight="1" x14ac:dyDescent="0.25">
      <c r="A25" s="109"/>
      <c r="B25" s="109"/>
      <c r="C25" s="109"/>
      <c r="D25" s="109"/>
      <c r="E25" s="109"/>
      <c r="F25" s="109"/>
      <c r="G25" s="109"/>
      <c r="H25" s="109"/>
    </row>
    <row r="26" spans="1:16" ht="94.5" customHeight="1" x14ac:dyDescent="0.25">
      <c r="A26" s="109"/>
      <c r="B26" s="240"/>
      <c r="C26" s="230"/>
      <c r="D26" s="86" t="s">
        <v>31</v>
      </c>
      <c r="E26" s="86" t="s">
        <v>32</v>
      </c>
      <c r="F26" s="86" t="s">
        <v>33</v>
      </c>
      <c r="G26" s="86" t="s">
        <v>34</v>
      </c>
      <c r="H26" s="86" t="s">
        <v>35</v>
      </c>
    </row>
    <row r="27" spans="1:16" ht="18" customHeight="1" x14ac:dyDescent="0.25">
      <c r="A27" s="109"/>
      <c r="B27" s="231"/>
      <c r="C27" s="232"/>
      <c r="D27" s="90" t="s">
        <v>13</v>
      </c>
      <c r="E27" s="90" t="s">
        <v>13</v>
      </c>
      <c r="F27" s="90" t="s">
        <v>13</v>
      </c>
      <c r="G27" s="90" t="s">
        <v>13</v>
      </c>
      <c r="H27" s="90" t="s">
        <v>13</v>
      </c>
    </row>
    <row r="28" spans="1:16" s="109" customFormat="1" ht="18" customHeight="1" x14ac:dyDescent="0.25">
      <c r="B28" s="212" t="s">
        <v>36</v>
      </c>
      <c r="C28" s="213"/>
      <c r="D28" s="186"/>
      <c r="E28" s="186">
        <v>225</v>
      </c>
      <c r="F28" s="186" t="s">
        <v>178</v>
      </c>
      <c r="G28" s="186"/>
      <c r="H28" s="191" t="s">
        <v>178</v>
      </c>
    </row>
    <row r="29" spans="1:16" s="107" customFormat="1" ht="15" customHeight="1" x14ac:dyDescent="0.25">
      <c r="B29" s="212" t="s">
        <v>37</v>
      </c>
      <c r="C29" s="213"/>
      <c r="D29" s="186"/>
      <c r="E29" s="186">
        <v>27010</v>
      </c>
      <c r="F29" s="186"/>
      <c r="G29" s="186"/>
      <c r="H29" s="191">
        <v>27010</v>
      </c>
      <c r="I29" s="125"/>
      <c r="J29" s="109"/>
      <c r="L29" s="108"/>
      <c r="M29" s="109"/>
      <c r="N29" s="109"/>
      <c r="O29" s="109"/>
      <c r="P29" s="109"/>
    </row>
    <row r="30" spans="1:16" s="107" customFormat="1" ht="15" customHeight="1" x14ac:dyDescent="0.25">
      <c r="B30" s="212" t="s">
        <v>38</v>
      </c>
      <c r="C30" s="213"/>
      <c r="D30" s="186">
        <v>1295</v>
      </c>
      <c r="E30" s="186">
        <v>203466</v>
      </c>
      <c r="F30" s="186">
        <v>3082</v>
      </c>
      <c r="G30" s="186">
        <v>1723</v>
      </c>
      <c r="H30" s="191">
        <v>209566</v>
      </c>
      <c r="I30" s="109"/>
      <c r="J30" s="109"/>
      <c r="L30" s="126"/>
      <c r="M30" s="127"/>
      <c r="N30" s="109"/>
      <c r="O30" s="109"/>
      <c r="P30" s="109"/>
    </row>
    <row r="31" spans="1:16" s="107" customFormat="1" ht="15" customHeight="1" x14ac:dyDescent="0.25">
      <c r="B31" s="212" t="s">
        <v>39</v>
      </c>
      <c r="C31" s="213"/>
      <c r="D31" s="186"/>
      <c r="E31" s="186"/>
      <c r="F31" s="186">
        <v>4904</v>
      </c>
      <c r="G31" s="186"/>
      <c r="H31" s="191">
        <v>4904</v>
      </c>
      <c r="I31" s="109"/>
      <c r="J31" s="109"/>
      <c r="L31" s="126"/>
      <c r="M31" s="127"/>
      <c r="N31" s="109"/>
      <c r="O31" s="109"/>
      <c r="P31" s="109"/>
    </row>
    <row r="32" spans="1:16" s="107" customFormat="1" ht="15" customHeight="1" x14ac:dyDescent="0.25">
      <c r="B32" s="245" t="s">
        <v>40</v>
      </c>
      <c r="C32" s="246"/>
      <c r="D32" s="186"/>
      <c r="E32" s="186">
        <v>900.5</v>
      </c>
      <c r="F32" s="186">
        <v>438</v>
      </c>
      <c r="G32" s="186">
        <v>6313</v>
      </c>
      <c r="H32" s="191">
        <v>7651.5</v>
      </c>
      <c r="I32" s="109"/>
      <c r="J32" s="109"/>
      <c r="L32" s="126"/>
      <c r="M32" s="127"/>
      <c r="N32" s="109"/>
      <c r="O32" s="109"/>
      <c r="P32" s="109"/>
    </row>
    <row r="33" spans="1:16" s="107" customFormat="1" ht="15" customHeight="1" x14ac:dyDescent="0.25">
      <c r="B33" s="212" t="s">
        <v>41</v>
      </c>
      <c r="C33" s="213"/>
      <c r="D33" s="186"/>
      <c r="E33" s="186">
        <v>42</v>
      </c>
      <c r="F33" s="186"/>
      <c r="G33" s="186">
        <v>216</v>
      </c>
      <c r="H33" s="191">
        <v>258</v>
      </c>
      <c r="I33" s="109"/>
      <c r="J33" s="109"/>
      <c r="L33" s="108"/>
      <c r="M33" s="109"/>
      <c r="N33" s="109"/>
      <c r="O33" s="109"/>
      <c r="P33" s="109"/>
    </row>
    <row r="34" spans="1:16" s="101" customFormat="1" ht="15" customHeight="1" x14ac:dyDescent="0.25">
      <c r="A34" s="107"/>
      <c r="B34" s="212" t="s">
        <v>42</v>
      </c>
      <c r="C34" s="213"/>
      <c r="D34" s="186"/>
      <c r="E34" s="186">
        <v>70.819999999999993</v>
      </c>
      <c r="F34" s="186">
        <v>1908.4</v>
      </c>
      <c r="G34" s="186"/>
      <c r="H34" s="191">
        <v>1979.22</v>
      </c>
      <c r="I34" s="109"/>
      <c r="J34" s="83"/>
      <c r="L34" s="100"/>
      <c r="M34" s="83"/>
      <c r="N34" s="83"/>
      <c r="O34" s="83"/>
      <c r="P34" s="83"/>
    </row>
    <row r="35" spans="1:16" s="101" customFormat="1" ht="15" customHeight="1" x14ac:dyDescent="0.25">
      <c r="A35" s="107"/>
      <c r="B35" s="212" t="s">
        <v>184</v>
      </c>
      <c r="C35" s="213"/>
      <c r="D35" s="186"/>
      <c r="E35" s="186">
        <v>86.6</v>
      </c>
      <c r="F35" s="186"/>
      <c r="G35" s="186"/>
      <c r="H35" s="191">
        <v>86.6</v>
      </c>
      <c r="I35" s="109"/>
      <c r="J35" s="83"/>
      <c r="L35" s="100"/>
      <c r="M35" s="83"/>
      <c r="N35" s="83"/>
      <c r="O35" s="83"/>
      <c r="P35" s="83"/>
    </row>
    <row r="36" spans="1:16" s="107" customFormat="1" ht="15" customHeight="1" x14ac:dyDescent="0.25">
      <c r="B36" s="212" t="s">
        <v>43</v>
      </c>
      <c r="C36" s="213"/>
      <c r="D36" s="186"/>
      <c r="E36" s="186">
        <v>67.760000000000005</v>
      </c>
      <c r="F36" s="186">
        <v>3232</v>
      </c>
      <c r="G36" s="186">
        <v>2460.04</v>
      </c>
      <c r="H36" s="191">
        <v>5759.8</v>
      </c>
      <c r="I36" s="109"/>
      <c r="J36" s="109"/>
      <c r="L36" s="108"/>
      <c r="M36" s="109"/>
      <c r="N36" s="109"/>
      <c r="O36" s="109"/>
      <c r="P36" s="109"/>
    </row>
    <row r="37" spans="1:16" s="107" customFormat="1" ht="15" customHeight="1" x14ac:dyDescent="0.25">
      <c r="B37" s="212" t="s">
        <v>185</v>
      </c>
      <c r="C37" s="213"/>
      <c r="D37" s="186"/>
      <c r="E37" s="186">
        <v>1514</v>
      </c>
      <c r="F37" s="186">
        <v>9966</v>
      </c>
      <c r="G37" s="186">
        <v>24360</v>
      </c>
      <c r="H37" s="191">
        <v>35840</v>
      </c>
      <c r="I37" s="128"/>
      <c r="J37" s="109"/>
      <c r="L37" s="108"/>
      <c r="M37" s="109"/>
      <c r="N37" s="109"/>
      <c r="O37" s="109"/>
      <c r="P37" s="109"/>
    </row>
    <row r="38" spans="1:16" s="107" customFormat="1" ht="15" customHeight="1" x14ac:dyDescent="0.25">
      <c r="B38" s="212" t="s">
        <v>45</v>
      </c>
      <c r="C38" s="213"/>
      <c r="D38" s="186"/>
      <c r="E38" s="186"/>
      <c r="F38" s="186">
        <v>5184</v>
      </c>
      <c r="G38" s="186">
        <v>37769</v>
      </c>
      <c r="H38" s="191">
        <v>42953</v>
      </c>
      <c r="I38" s="109"/>
      <c r="J38" s="109"/>
      <c r="L38" s="108"/>
      <c r="M38" s="109"/>
      <c r="N38" s="109"/>
      <c r="O38" s="109"/>
      <c r="P38" s="109"/>
    </row>
    <row r="39" spans="1:16" s="107" customFormat="1" ht="15" customHeight="1" x14ac:dyDescent="0.25">
      <c r="B39" s="247" t="s">
        <v>46</v>
      </c>
      <c r="C39" s="248"/>
      <c r="D39" s="186"/>
      <c r="E39" s="17" t="s">
        <v>178</v>
      </c>
      <c r="F39" s="17" t="s">
        <v>178</v>
      </c>
      <c r="G39" s="17" t="s">
        <v>178</v>
      </c>
      <c r="H39" s="32" t="s">
        <v>178</v>
      </c>
      <c r="I39" s="107" t="s">
        <v>182</v>
      </c>
      <c r="J39" s="109"/>
      <c r="L39" s="108"/>
      <c r="M39" s="109"/>
      <c r="N39" s="109"/>
      <c r="O39" s="109"/>
      <c r="P39" s="109"/>
    </row>
    <row r="40" spans="1:16" s="114" customFormat="1" ht="19.5" customHeight="1" x14ac:dyDescent="0.25">
      <c r="B40" s="217" t="s">
        <v>28</v>
      </c>
      <c r="C40" s="228"/>
      <c r="D40" s="129">
        <f>SUM(D28:D39)</f>
        <v>1295</v>
      </c>
      <c r="E40" s="129">
        <f>SUM(E28:E39)</f>
        <v>233382.68000000002</v>
      </c>
      <c r="F40" s="129">
        <f>SUM(F28:F39)</f>
        <v>28714.400000000001</v>
      </c>
      <c r="G40" s="129">
        <f>SUM(G28:G39)</f>
        <v>72841.040000000008</v>
      </c>
      <c r="H40" s="129">
        <f>SUM(D28:G39)</f>
        <v>336233.12</v>
      </c>
      <c r="I40" s="83"/>
      <c r="J40" s="83"/>
      <c r="M40" s="83"/>
      <c r="N40" s="83"/>
      <c r="O40" s="83"/>
      <c r="P40" s="83"/>
    </row>
    <row r="41" spans="1:16" s="114" customFormat="1" ht="19.5" customHeight="1" x14ac:dyDescent="0.25">
      <c r="D41" s="130"/>
      <c r="E41" s="130"/>
      <c r="F41" s="130"/>
      <c r="G41" s="130"/>
      <c r="H41" s="130"/>
      <c r="I41" s="83"/>
      <c r="J41" s="83"/>
      <c r="M41" s="83"/>
      <c r="N41" s="83"/>
      <c r="O41" s="83"/>
      <c r="P41" s="83"/>
    </row>
    <row r="42" spans="1:16" ht="18" customHeight="1" x14ac:dyDescent="0.25">
      <c r="A42" s="119" t="s">
        <v>47</v>
      </c>
      <c r="B42" s="85"/>
      <c r="C42" s="131"/>
      <c r="D42" s="132"/>
      <c r="E42" s="85"/>
      <c r="F42" s="85"/>
      <c r="G42" s="85"/>
      <c r="H42" s="85"/>
    </row>
    <row r="43" spans="1:16" ht="9.9499999999999993" customHeight="1" x14ac:dyDescent="0.25">
      <c r="A43" s="109"/>
      <c r="B43" s="109"/>
      <c r="C43" s="109"/>
      <c r="D43" s="109"/>
      <c r="E43" s="109"/>
      <c r="F43" s="109"/>
      <c r="G43" s="109"/>
      <c r="H43" s="109"/>
    </row>
    <row r="44" spans="1:16" ht="110.1" customHeight="1" x14ac:dyDescent="0.25">
      <c r="A44" s="109"/>
      <c r="B44" s="120"/>
      <c r="C44" s="133"/>
      <c r="D44" s="86" t="s">
        <v>48</v>
      </c>
      <c r="E44" s="86" t="s">
        <v>49</v>
      </c>
      <c r="F44" s="86" t="s">
        <v>50</v>
      </c>
      <c r="G44" s="229" t="s">
        <v>51</v>
      </c>
      <c r="H44" s="230"/>
    </row>
    <row r="45" spans="1:16" ht="18" customHeight="1" x14ac:dyDescent="0.25">
      <c r="A45" s="109"/>
      <c r="B45" s="122"/>
      <c r="C45" s="134"/>
      <c r="D45" s="135"/>
      <c r="E45" s="90" t="s">
        <v>12</v>
      </c>
      <c r="F45" s="136"/>
      <c r="G45" s="231"/>
      <c r="H45" s="232"/>
    </row>
    <row r="46" spans="1:16" ht="18" customHeight="1" x14ac:dyDescent="0.25">
      <c r="A46" s="109"/>
      <c r="B46" s="212" t="s">
        <v>36</v>
      </c>
      <c r="C46" s="213"/>
      <c r="D46" s="137"/>
      <c r="E46" s="138"/>
      <c r="F46" s="87"/>
      <c r="G46" s="139"/>
      <c r="H46" s="140"/>
    </row>
    <row r="47" spans="1:16" ht="18" customHeight="1" x14ac:dyDescent="0.25">
      <c r="A47" s="109"/>
      <c r="B47" s="91"/>
      <c r="C47" s="192" t="s">
        <v>52</v>
      </c>
      <c r="D47" s="193">
        <v>2018</v>
      </c>
      <c r="E47" s="190">
        <v>0.4</v>
      </c>
      <c r="F47" s="193">
        <v>1</v>
      </c>
      <c r="G47" s="249" t="s">
        <v>53</v>
      </c>
      <c r="H47" s="250"/>
    </row>
    <row r="48" spans="1:16" ht="18" customHeight="1" x14ac:dyDescent="0.25">
      <c r="A48" s="109"/>
      <c r="B48" s="91"/>
      <c r="C48" s="192" t="s">
        <v>54</v>
      </c>
      <c r="D48" s="193">
        <v>2020</v>
      </c>
      <c r="E48" s="190">
        <v>0.4</v>
      </c>
      <c r="F48" s="193">
        <v>1</v>
      </c>
      <c r="G48" s="249" t="s">
        <v>53</v>
      </c>
      <c r="H48" s="250"/>
    </row>
    <row r="49" spans="1:16" ht="18" customHeight="1" x14ac:dyDescent="0.25">
      <c r="A49" s="109"/>
      <c r="B49" s="91"/>
      <c r="C49" s="192" t="s">
        <v>55</v>
      </c>
      <c r="D49" s="193">
        <v>2021</v>
      </c>
      <c r="E49" s="190">
        <v>0.2</v>
      </c>
      <c r="F49" s="193">
        <v>1</v>
      </c>
      <c r="G49" s="249" t="s">
        <v>53</v>
      </c>
      <c r="H49" s="250"/>
    </row>
    <row r="50" spans="1:16" s="109" customFormat="1" ht="18" customHeight="1" x14ac:dyDescent="0.25">
      <c r="B50" s="139"/>
      <c r="C50" s="192" t="s">
        <v>56</v>
      </c>
      <c r="D50" s="193">
        <v>2018</v>
      </c>
      <c r="E50" s="190">
        <v>0.5</v>
      </c>
      <c r="F50" s="193">
        <v>1</v>
      </c>
      <c r="G50" s="249" t="s">
        <v>57</v>
      </c>
      <c r="H50" s="250"/>
    </row>
    <row r="51" spans="1:16" s="109" customFormat="1" ht="6.75" customHeight="1" x14ac:dyDescent="0.25">
      <c r="B51" s="139"/>
      <c r="D51" s="137"/>
      <c r="E51" s="138"/>
      <c r="F51" s="87"/>
      <c r="G51" s="139"/>
      <c r="H51" s="140"/>
    </row>
    <row r="52" spans="1:16" s="109" customFormat="1" ht="15" customHeight="1" x14ac:dyDescent="0.25">
      <c r="B52" s="212" t="s">
        <v>37</v>
      </c>
      <c r="C52" s="213"/>
      <c r="D52" s="87"/>
      <c r="E52" s="87"/>
      <c r="F52" s="87"/>
      <c r="G52" s="251"/>
      <c r="H52" s="252"/>
    </row>
    <row r="53" spans="1:16" s="109" customFormat="1" ht="15" customHeight="1" x14ac:dyDescent="0.25">
      <c r="B53" s="91"/>
      <c r="C53" s="192" t="s">
        <v>58</v>
      </c>
      <c r="D53" s="193">
        <v>2016</v>
      </c>
      <c r="E53" s="190">
        <v>15</v>
      </c>
      <c r="F53" s="193">
        <v>1</v>
      </c>
      <c r="G53" s="249" t="s">
        <v>53</v>
      </c>
      <c r="H53" s="250"/>
    </row>
    <row r="54" spans="1:16" s="109" customFormat="1" ht="15" customHeight="1" x14ac:dyDescent="0.25">
      <c r="B54" s="91"/>
      <c r="C54" s="192" t="s">
        <v>60</v>
      </c>
      <c r="D54" s="193">
        <v>2012</v>
      </c>
      <c r="E54" s="190">
        <v>4</v>
      </c>
      <c r="F54" s="193">
        <v>1</v>
      </c>
      <c r="G54" s="249" t="s">
        <v>53</v>
      </c>
      <c r="H54" s="250"/>
    </row>
    <row r="55" spans="1:16" s="109" customFormat="1" ht="15" customHeight="1" x14ac:dyDescent="0.25">
      <c r="B55" s="91"/>
      <c r="C55" s="192" t="s">
        <v>61</v>
      </c>
      <c r="D55" s="193">
        <v>2020</v>
      </c>
      <c r="E55" s="190">
        <v>2.5</v>
      </c>
      <c r="F55" s="193">
        <v>2</v>
      </c>
      <c r="G55" s="249" t="s">
        <v>53</v>
      </c>
      <c r="H55" s="250"/>
    </row>
    <row r="56" spans="1:16" s="148" customFormat="1" ht="6" customHeight="1" x14ac:dyDescent="0.25">
      <c r="B56" s="144"/>
      <c r="C56" s="145"/>
      <c r="D56" s="146"/>
      <c r="E56" s="147"/>
      <c r="F56" s="146"/>
      <c r="G56" s="249"/>
      <c r="H56" s="250"/>
      <c r="I56" s="109"/>
      <c r="J56" s="109"/>
      <c r="K56" s="109"/>
      <c r="L56" s="109"/>
      <c r="M56" s="109"/>
      <c r="N56" s="109"/>
      <c r="O56" s="109"/>
      <c r="P56" s="109"/>
    </row>
    <row r="57" spans="1:16" s="109" customFormat="1" ht="15" customHeight="1" x14ac:dyDescent="0.25">
      <c r="B57" s="212" t="s">
        <v>38</v>
      </c>
      <c r="C57" s="213"/>
      <c r="D57" s="87"/>
      <c r="E57" s="87"/>
      <c r="F57" s="87"/>
      <c r="G57" s="251"/>
      <c r="H57" s="252"/>
    </row>
    <row r="58" spans="1:16" s="109" customFormat="1" ht="15" customHeight="1" x14ac:dyDescent="0.25">
      <c r="B58" s="91"/>
      <c r="C58" s="92" t="s">
        <v>62</v>
      </c>
      <c r="D58" s="193" t="s">
        <v>63</v>
      </c>
      <c r="E58" s="190">
        <v>28</v>
      </c>
      <c r="F58" s="193">
        <v>8</v>
      </c>
      <c r="G58" s="249" t="s">
        <v>64</v>
      </c>
      <c r="H58" s="250"/>
    </row>
    <row r="59" spans="1:16" s="109" customFormat="1" ht="15" customHeight="1" x14ac:dyDescent="0.25">
      <c r="B59" s="91"/>
      <c r="C59" s="92" t="s">
        <v>65</v>
      </c>
      <c r="D59" s="193" t="s">
        <v>66</v>
      </c>
      <c r="E59" s="19">
        <v>85</v>
      </c>
      <c r="F59" s="193">
        <v>6</v>
      </c>
      <c r="G59" s="249" t="s">
        <v>53</v>
      </c>
      <c r="H59" s="250"/>
    </row>
    <row r="60" spans="1:16" s="109" customFormat="1" ht="15" customHeight="1" x14ac:dyDescent="0.25">
      <c r="B60" s="91"/>
      <c r="C60" s="92" t="s">
        <v>67</v>
      </c>
      <c r="D60" s="193">
        <v>2018</v>
      </c>
      <c r="E60" s="190">
        <v>15</v>
      </c>
      <c r="F60" s="193">
        <v>2</v>
      </c>
      <c r="G60" s="249" t="s">
        <v>53</v>
      </c>
      <c r="H60" s="250"/>
    </row>
    <row r="61" spans="1:16" s="109" customFormat="1" ht="15" customHeight="1" x14ac:dyDescent="0.25">
      <c r="B61" s="91"/>
      <c r="C61" s="92" t="s">
        <v>62</v>
      </c>
      <c r="D61" s="193" t="s">
        <v>186</v>
      </c>
      <c r="E61" s="190">
        <v>24</v>
      </c>
      <c r="F61" s="193">
        <v>4</v>
      </c>
      <c r="G61" s="142" t="s">
        <v>57</v>
      </c>
      <c r="H61" s="143"/>
    </row>
    <row r="62" spans="1:16" s="148" customFormat="1" ht="8.4499999999999993" customHeight="1" x14ac:dyDescent="0.25">
      <c r="B62" s="144"/>
      <c r="C62" s="145"/>
      <c r="D62" s="146"/>
      <c r="E62" s="147"/>
      <c r="F62" s="146"/>
      <c r="G62" s="249"/>
      <c r="H62" s="250"/>
      <c r="I62" s="109"/>
      <c r="J62" s="109"/>
      <c r="K62" s="109"/>
      <c r="L62" s="109"/>
      <c r="M62" s="109"/>
      <c r="N62" s="109"/>
      <c r="O62" s="109"/>
      <c r="P62" s="109"/>
    </row>
    <row r="63" spans="1:16" s="109" customFormat="1" ht="15" customHeight="1" x14ac:dyDescent="0.25">
      <c r="B63" s="212" t="s">
        <v>39</v>
      </c>
      <c r="C63" s="213"/>
      <c r="D63" s="87"/>
      <c r="E63" s="87"/>
      <c r="F63" s="87"/>
      <c r="G63" s="251"/>
      <c r="H63" s="252"/>
    </row>
    <row r="64" spans="1:16" s="109" customFormat="1" ht="15" customHeight="1" x14ac:dyDescent="0.25">
      <c r="B64" s="91"/>
      <c r="C64" s="92" t="s">
        <v>69</v>
      </c>
      <c r="D64" s="193" t="s">
        <v>70</v>
      </c>
      <c r="E64" s="190">
        <v>6.28</v>
      </c>
      <c r="F64" s="193">
        <v>4</v>
      </c>
      <c r="G64" s="249" t="s">
        <v>57</v>
      </c>
      <c r="H64" s="250"/>
    </row>
    <row r="65" spans="1:15" s="109" customFormat="1" ht="6" customHeight="1" x14ac:dyDescent="0.25">
      <c r="B65" s="91"/>
      <c r="C65" s="92"/>
      <c r="D65" s="141"/>
      <c r="E65" s="104"/>
      <c r="F65" s="141"/>
      <c r="G65" s="249"/>
      <c r="H65" s="250"/>
    </row>
    <row r="66" spans="1:15" s="109" customFormat="1" ht="15" customHeight="1" x14ac:dyDescent="0.25">
      <c r="B66" s="245" t="s">
        <v>40</v>
      </c>
      <c r="C66" s="246"/>
      <c r="D66" s="141"/>
      <c r="E66" s="104"/>
      <c r="F66" s="141"/>
      <c r="G66" s="249"/>
      <c r="H66" s="250"/>
    </row>
    <row r="67" spans="1:15" s="109" customFormat="1" ht="15" customHeight="1" x14ac:dyDescent="0.25">
      <c r="B67" s="105"/>
      <c r="C67" s="194" t="s">
        <v>71</v>
      </c>
      <c r="D67" s="193">
        <v>2019</v>
      </c>
      <c r="E67" s="190">
        <v>0.38</v>
      </c>
      <c r="F67" s="193">
        <v>1</v>
      </c>
      <c r="G67" s="249" t="s">
        <v>53</v>
      </c>
      <c r="H67" s="250"/>
    </row>
    <row r="68" spans="1:15" s="109" customFormat="1" ht="15" customHeight="1" x14ac:dyDescent="0.25">
      <c r="B68" s="105"/>
      <c r="C68" s="194" t="s">
        <v>72</v>
      </c>
      <c r="D68" s="193">
        <v>2021</v>
      </c>
      <c r="E68" s="190">
        <v>0.13800000000000001</v>
      </c>
      <c r="F68" s="193">
        <v>1</v>
      </c>
      <c r="G68" s="249" t="s">
        <v>53</v>
      </c>
      <c r="H68" s="250"/>
    </row>
    <row r="69" spans="1:15" s="109" customFormat="1" ht="15" customHeight="1" x14ac:dyDescent="0.25">
      <c r="B69" s="105"/>
      <c r="C69" s="194" t="s">
        <v>73</v>
      </c>
      <c r="D69" s="193">
        <v>2022</v>
      </c>
      <c r="E69" s="190">
        <v>0.6</v>
      </c>
      <c r="F69" s="193">
        <v>1</v>
      </c>
      <c r="G69" s="249" t="s">
        <v>53</v>
      </c>
      <c r="H69" s="250"/>
    </row>
    <row r="70" spans="1:15" s="109" customFormat="1" ht="15" customHeight="1" x14ac:dyDescent="0.25">
      <c r="B70" s="105"/>
      <c r="C70" s="194" t="s">
        <v>74</v>
      </c>
      <c r="D70" s="193">
        <v>2022</v>
      </c>
      <c r="E70" s="190">
        <v>0.1</v>
      </c>
      <c r="F70" s="193">
        <v>1</v>
      </c>
      <c r="G70" s="249" t="s">
        <v>53</v>
      </c>
      <c r="H70" s="250"/>
    </row>
    <row r="71" spans="1:15" s="109" customFormat="1" ht="15" customHeight="1" x14ac:dyDescent="0.25">
      <c r="B71" s="105"/>
      <c r="C71" s="194" t="s">
        <v>75</v>
      </c>
      <c r="D71" s="193">
        <v>2022</v>
      </c>
      <c r="E71" s="190">
        <v>0.6</v>
      </c>
      <c r="F71" s="193">
        <v>1</v>
      </c>
      <c r="G71" s="249" t="s">
        <v>53</v>
      </c>
      <c r="H71" s="250"/>
    </row>
    <row r="72" spans="1:15" s="109" customFormat="1" ht="15" customHeight="1" x14ac:dyDescent="0.25">
      <c r="B72" s="105"/>
      <c r="C72" s="194" t="s">
        <v>76</v>
      </c>
      <c r="D72" s="193">
        <v>2023</v>
      </c>
      <c r="E72" s="190">
        <v>0.4</v>
      </c>
      <c r="F72" s="193">
        <v>1</v>
      </c>
      <c r="G72" s="249" t="s">
        <v>53</v>
      </c>
      <c r="H72" s="250"/>
      <c r="I72" s="81"/>
    </row>
    <row r="73" spans="1:15" s="109" customFormat="1" ht="15" customHeight="1" x14ac:dyDescent="0.25">
      <c r="B73" s="105"/>
      <c r="C73" s="194" t="s">
        <v>187</v>
      </c>
      <c r="D73" s="193">
        <v>2022</v>
      </c>
      <c r="E73" s="190">
        <v>1.6</v>
      </c>
      <c r="F73" s="193">
        <v>1</v>
      </c>
      <c r="G73" s="249" t="s">
        <v>57</v>
      </c>
      <c r="H73" s="250"/>
    </row>
    <row r="74" spans="1:15" s="148" customFormat="1" ht="6" customHeight="1" x14ac:dyDescent="0.25">
      <c r="B74" s="144"/>
      <c r="C74" s="145"/>
      <c r="D74" s="146"/>
      <c r="E74" s="147"/>
      <c r="F74" s="146"/>
      <c r="G74" s="142"/>
      <c r="H74" s="143"/>
      <c r="I74" s="109"/>
      <c r="J74" s="109"/>
      <c r="K74" s="109"/>
      <c r="L74" s="149"/>
      <c r="M74" s="149"/>
      <c r="N74" s="150"/>
      <c r="O74" s="150"/>
    </row>
    <row r="75" spans="1:15" s="109" customFormat="1" ht="15" customHeight="1" x14ac:dyDescent="0.25">
      <c r="B75" s="212" t="s">
        <v>41</v>
      </c>
      <c r="C75" s="213"/>
      <c r="D75" s="141"/>
      <c r="E75" s="104"/>
      <c r="F75" s="141"/>
      <c r="G75" s="249"/>
      <c r="H75" s="250"/>
    </row>
    <row r="76" spans="1:15" s="109" customFormat="1" ht="15" customHeight="1" x14ac:dyDescent="0.25">
      <c r="B76" s="91"/>
      <c r="C76" s="92" t="s">
        <v>208</v>
      </c>
      <c r="D76" s="141">
        <v>2023</v>
      </c>
      <c r="E76" s="104">
        <v>0.54</v>
      </c>
      <c r="F76" s="141">
        <v>1</v>
      </c>
      <c r="G76" s="249" t="s">
        <v>53</v>
      </c>
      <c r="H76" s="250"/>
    </row>
    <row r="77" spans="1:15" s="109" customFormat="1" ht="15" customHeight="1" x14ac:dyDescent="0.25">
      <c r="B77" s="91"/>
      <c r="C77" s="92" t="s">
        <v>79</v>
      </c>
      <c r="D77" s="141">
        <v>2018</v>
      </c>
      <c r="E77" s="190">
        <v>0.2</v>
      </c>
      <c r="F77" s="141">
        <v>1</v>
      </c>
      <c r="G77" s="249" t="s">
        <v>57</v>
      </c>
      <c r="H77" s="250"/>
    </row>
    <row r="78" spans="1:15" s="148" customFormat="1" ht="6" customHeight="1" x14ac:dyDescent="0.25">
      <c r="B78" s="144"/>
      <c r="C78" s="145"/>
      <c r="D78" s="146"/>
      <c r="E78" s="147"/>
      <c r="F78" s="146"/>
      <c r="G78" s="249"/>
      <c r="H78" s="250"/>
      <c r="I78" s="109"/>
      <c r="J78" s="109"/>
      <c r="K78" s="109"/>
      <c r="L78" s="149"/>
      <c r="M78" s="149"/>
      <c r="N78" s="225"/>
      <c r="O78" s="225"/>
    </row>
    <row r="79" spans="1:15" ht="15" customHeight="1" x14ac:dyDescent="0.25">
      <c r="A79" s="85"/>
      <c r="B79" s="245" t="s">
        <v>42</v>
      </c>
      <c r="C79" s="246"/>
      <c r="D79" s="141"/>
      <c r="E79" s="104"/>
      <c r="F79" s="141"/>
      <c r="G79" s="249"/>
      <c r="H79" s="250"/>
    </row>
    <row r="80" spans="1:15" ht="15" customHeight="1" x14ac:dyDescent="0.25">
      <c r="A80" s="85"/>
      <c r="B80" s="105"/>
      <c r="C80" s="192" t="s">
        <v>188</v>
      </c>
      <c r="D80" s="193">
        <v>2021</v>
      </c>
      <c r="E80" s="190">
        <v>0.6</v>
      </c>
      <c r="F80" s="193">
        <v>1</v>
      </c>
      <c r="G80" s="249" t="s">
        <v>53</v>
      </c>
      <c r="H80" s="250"/>
    </row>
    <row r="81" spans="1:11" ht="15" customHeight="1" x14ac:dyDescent="0.25">
      <c r="A81" s="85"/>
      <c r="B81" s="105"/>
      <c r="C81" s="194" t="s">
        <v>81</v>
      </c>
      <c r="D81" s="193">
        <v>2008</v>
      </c>
      <c r="E81" s="190">
        <v>0.56000000000000005</v>
      </c>
      <c r="F81" s="193">
        <v>1</v>
      </c>
      <c r="G81" s="249" t="s">
        <v>57</v>
      </c>
      <c r="H81" s="250"/>
    </row>
    <row r="82" spans="1:11" ht="15" customHeight="1" x14ac:dyDescent="0.25">
      <c r="A82" s="85"/>
      <c r="B82" s="105"/>
      <c r="C82" s="194" t="s">
        <v>82</v>
      </c>
      <c r="D82" s="193">
        <v>2014</v>
      </c>
      <c r="E82" s="190">
        <v>0.9</v>
      </c>
      <c r="F82" s="193">
        <v>1</v>
      </c>
      <c r="G82" s="249" t="s">
        <v>57</v>
      </c>
      <c r="H82" s="250"/>
    </row>
    <row r="83" spans="1:11" s="148" customFormat="1" ht="6" customHeight="1" x14ac:dyDescent="0.25">
      <c r="B83" s="144"/>
      <c r="C83" s="145"/>
      <c r="D83" s="146"/>
      <c r="E83" s="147"/>
      <c r="F83" s="146"/>
      <c r="G83" s="249"/>
      <c r="H83" s="250"/>
      <c r="I83" s="109"/>
      <c r="J83" s="109"/>
      <c r="K83" s="109"/>
    </row>
    <row r="84" spans="1:11" s="81" customFormat="1" ht="15" customHeight="1" x14ac:dyDescent="0.25">
      <c r="B84" s="214" t="s">
        <v>184</v>
      </c>
      <c r="C84" s="215"/>
      <c r="D84" s="193"/>
      <c r="E84" s="190"/>
      <c r="F84" s="193"/>
      <c r="G84" s="253"/>
      <c r="H84" s="254"/>
    </row>
    <row r="85" spans="1:11" s="81" customFormat="1" ht="15" customHeight="1" x14ac:dyDescent="0.25">
      <c r="B85" s="198"/>
      <c r="C85" s="192" t="s">
        <v>189</v>
      </c>
      <c r="D85" s="193">
        <v>2023</v>
      </c>
      <c r="E85" s="190">
        <v>0.313</v>
      </c>
      <c r="F85" s="193">
        <v>1</v>
      </c>
      <c r="G85" s="249" t="s">
        <v>53</v>
      </c>
      <c r="H85" s="250"/>
    </row>
    <row r="86" spans="1:11" s="199" customFormat="1" ht="6" customHeight="1" x14ac:dyDescent="0.25">
      <c r="B86" s="200"/>
      <c r="C86" s="201"/>
      <c r="D86" s="202"/>
      <c r="E86" s="203"/>
      <c r="F86" s="202"/>
      <c r="G86" s="253"/>
      <c r="H86" s="254"/>
      <c r="I86" s="81"/>
      <c r="J86" s="81"/>
      <c r="K86" s="81"/>
    </row>
    <row r="87" spans="1:11" s="109" customFormat="1" ht="15" customHeight="1" x14ac:dyDescent="0.25">
      <c r="B87" s="212" t="s">
        <v>43</v>
      </c>
      <c r="C87" s="213"/>
      <c r="D87" s="141"/>
      <c r="E87" s="104"/>
      <c r="F87" s="141"/>
      <c r="G87" s="249"/>
      <c r="H87" s="250"/>
    </row>
    <row r="88" spans="1:11" s="109" customFormat="1" ht="15" customHeight="1" x14ac:dyDescent="0.25">
      <c r="B88" s="91"/>
      <c r="C88" s="92" t="s">
        <v>83</v>
      </c>
      <c r="D88" s="193">
        <v>2020</v>
      </c>
      <c r="E88" s="190">
        <v>0.15</v>
      </c>
      <c r="F88" s="193">
        <v>1</v>
      </c>
      <c r="G88" s="249" t="s">
        <v>53</v>
      </c>
      <c r="H88" s="250"/>
    </row>
    <row r="89" spans="1:11" s="109" customFormat="1" ht="15" customHeight="1" x14ac:dyDescent="0.25">
      <c r="B89" s="91"/>
      <c r="C89" s="92" t="s">
        <v>84</v>
      </c>
      <c r="D89" s="193">
        <v>2012</v>
      </c>
      <c r="E89" s="190">
        <v>1.5</v>
      </c>
      <c r="F89" s="193">
        <v>1</v>
      </c>
      <c r="G89" s="249" t="s">
        <v>57</v>
      </c>
      <c r="H89" s="250"/>
    </row>
    <row r="90" spans="1:11" s="109" customFormat="1" ht="15" customHeight="1" x14ac:dyDescent="0.25">
      <c r="B90" s="91"/>
      <c r="C90" s="92" t="s">
        <v>85</v>
      </c>
      <c r="D90" s="193" t="s">
        <v>86</v>
      </c>
      <c r="E90" s="190">
        <v>3.3220000000000001</v>
      </c>
      <c r="F90" s="193">
        <v>3</v>
      </c>
      <c r="G90" s="249" t="s">
        <v>57</v>
      </c>
      <c r="H90" s="250"/>
    </row>
    <row r="91" spans="1:11" s="148" customFormat="1" ht="6" customHeight="1" x14ac:dyDescent="0.25">
      <c r="B91" s="144"/>
      <c r="C91" s="145"/>
      <c r="D91" s="146"/>
      <c r="E91" s="147"/>
      <c r="F91" s="146"/>
      <c r="G91" s="249"/>
      <c r="H91" s="250"/>
      <c r="I91" s="109"/>
      <c r="J91" s="109"/>
      <c r="K91" s="109"/>
    </row>
    <row r="92" spans="1:11" s="109" customFormat="1" ht="15" customHeight="1" x14ac:dyDescent="0.25">
      <c r="B92" s="212" t="s">
        <v>44</v>
      </c>
      <c r="C92" s="213"/>
      <c r="D92" s="141"/>
      <c r="E92" s="104"/>
      <c r="F92" s="141"/>
      <c r="G92" s="249"/>
      <c r="H92" s="250"/>
    </row>
    <row r="93" spans="1:11" s="109" customFormat="1" ht="15" customHeight="1" x14ac:dyDescent="0.25">
      <c r="B93" s="91"/>
      <c r="C93" s="92" t="s">
        <v>87</v>
      </c>
      <c r="D93" s="193">
        <v>2018</v>
      </c>
      <c r="E93" s="190">
        <v>0.52800000000000002</v>
      </c>
      <c r="F93" s="193">
        <v>1</v>
      </c>
      <c r="G93" s="249" t="s">
        <v>53</v>
      </c>
      <c r="H93" s="250"/>
    </row>
    <row r="94" spans="1:11" s="109" customFormat="1" ht="15" customHeight="1" x14ac:dyDescent="0.25">
      <c r="B94" s="91"/>
      <c r="C94" s="92" t="s">
        <v>190</v>
      </c>
      <c r="D94" s="193">
        <v>2023</v>
      </c>
      <c r="E94" s="190">
        <v>6</v>
      </c>
      <c r="F94" s="193">
        <v>4</v>
      </c>
      <c r="G94" s="249" t="s">
        <v>57</v>
      </c>
      <c r="H94" s="250"/>
    </row>
    <row r="95" spans="1:11" s="109" customFormat="1" ht="15" customHeight="1" x14ac:dyDescent="0.25">
      <c r="B95" s="91"/>
      <c r="C95" s="92" t="s">
        <v>89</v>
      </c>
      <c r="D95" s="193" t="s">
        <v>90</v>
      </c>
      <c r="E95" s="190">
        <v>22.6</v>
      </c>
      <c r="F95" s="193">
        <v>4</v>
      </c>
      <c r="G95" s="249" t="s">
        <v>57</v>
      </c>
      <c r="H95" s="250"/>
    </row>
    <row r="96" spans="1:11" s="148" customFormat="1" ht="6" customHeight="1" x14ac:dyDescent="0.25">
      <c r="B96" s="144"/>
      <c r="C96" s="145"/>
      <c r="D96" s="146"/>
      <c r="E96" s="147"/>
      <c r="F96" s="146"/>
      <c r="G96" s="249"/>
      <c r="H96" s="250"/>
      <c r="I96" s="109"/>
      <c r="J96" s="109"/>
      <c r="K96" s="109"/>
    </row>
    <row r="97" spans="1:11" s="109" customFormat="1" ht="15" customHeight="1" x14ac:dyDescent="0.25">
      <c r="B97" s="212" t="s">
        <v>45</v>
      </c>
      <c r="C97" s="213"/>
      <c r="D97" s="141"/>
      <c r="E97" s="104"/>
      <c r="F97" s="141"/>
      <c r="G97" s="249"/>
      <c r="H97" s="250"/>
    </row>
    <row r="98" spans="1:11" s="109" customFormat="1" ht="15" customHeight="1" x14ac:dyDescent="0.25">
      <c r="B98" s="91"/>
      <c r="C98" s="92" t="s">
        <v>91</v>
      </c>
      <c r="D98" s="193" t="s">
        <v>92</v>
      </c>
      <c r="E98" s="190">
        <v>2</v>
      </c>
      <c r="F98" s="141"/>
      <c r="G98" s="249" t="s">
        <v>53</v>
      </c>
      <c r="H98" s="250"/>
    </row>
    <row r="99" spans="1:11" s="109" customFormat="1" ht="15" customHeight="1" x14ac:dyDescent="0.25">
      <c r="B99" s="91"/>
      <c r="C99" s="92" t="s">
        <v>93</v>
      </c>
      <c r="D99" s="193" t="s">
        <v>94</v>
      </c>
      <c r="E99" s="190">
        <v>2</v>
      </c>
      <c r="F99" s="141"/>
      <c r="G99" s="249" t="s">
        <v>53</v>
      </c>
      <c r="H99" s="250"/>
    </row>
    <row r="100" spans="1:11" s="109" customFormat="1" ht="15" customHeight="1" x14ac:dyDescent="0.25">
      <c r="B100" s="91"/>
      <c r="C100" s="92" t="s">
        <v>95</v>
      </c>
      <c r="D100" s="193" t="s">
        <v>191</v>
      </c>
      <c r="E100" s="190">
        <v>5.4</v>
      </c>
      <c r="F100" s="141"/>
      <c r="G100" s="249" t="s">
        <v>57</v>
      </c>
      <c r="H100" s="250"/>
    </row>
    <row r="101" spans="1:11" s="109" customFormat="1" ht="15" customHeight="1" x14ac:dyDescent="0.25">
      <c r="B101" s="91"/>
      <c r="C101" s="92" t="s">
        <v>91</v>
      </c>
      <c r="D101" s="193" t="s">
        <v>97</v>
      </c>
      <c r="E101" s="190">
        <v>2.7</v>
      </c>
      <c r="F101" s="141"/>
      <c r="G101" s="249" t="s">
        <v>57</v>
      </c>
      <c r="H101" s="250"/>
    </row>
    <row r="102" spans="1:11" s="109" customFormat="1" ht="15" customHeight="1" x14ac:dyDescent="0.25">
      <c r="B102" s="91"/>
      <c r="C102" s="92" t="s">
        <v>93</v>
      </c>
      <c r="D102" s="193" t="s">
        <v>98</v>
      </c>
      <c r="E102" s="190">
        <v>3.9</v>
      </c>
      <c r="F102" s="141"/>
      <c r="G102" s="249" t="s">
        <v>57</v>
      </c>
      <c r="H102" s="250"/>
    </row>
    <row r="103" spans="1:11" s="109" customFormat="1" ht="15" customHeight="1" x14ac:dyDescent="0.25">
      <c r="B103" s="91"/>
      <c r="C103" s="192" t="s">
        <v>99</v>
      </c>
      <c r="D103" s="193">
        <v>2022</v>
      </c>
      <c r="E103" s="190">
        <v>8.4</v>
      </c>
      <c r="F103" s="193"/>
      <c r="G103" s="249" t="s">
        <v>57</v>
      </c>
      <c r="H103" s="250"/>
    </row>
    <row r="104" spans="1:11" s="109" customFormat="1" ht="6" customHeight="1" x14ac:dyDescent="0.25">
      <c r="B104" s="122"/>
      <c r="C104" s="123"/>
      <c r="D104" s="151"/>
      <c r="E104" s="152"/>
      <c r="F104" s="141"/>
      <c r="G104" s="249"/>
      <c r="H104" s="250"/>
    </row>
    <row r="105" spans="1:11" ht="20.100000000000001" customHeight="1" x14ac:dyDescent="0.25">
      <c r="A105" s="85"/>
      <c r="B105" s="217" t="s">
        <v>28</v>
      </c>
      <c r="C105" s="218"/>
      <c r="D105" s="112"/>
      <c r="E105" s="153">
        <f>SUM(E47:E103)</f>
        <v>246.71099999999996</v>
      </c>
      <c r="F105" s="112"/>
      <c r="G105" s="241"/>
      <c r="H105" s="218"/>
      <c r="I105" s="82"/>
      <c r="J105" s="82"/>
      <c r="K105" s="82"/>
    </row>
    <row r="106" spans="1:11" ht="20.100000000000001" customHeight="1" x14ac:dyDescent="0.25">
      <c r="A106" s="81"/>
      <c r="B106" s="115"/>
      <c r="C106" s="154"/>
      <c r="D106" s="155"/>
      <c r="E106" s="156"/>
      <c r="F106" s="155"/>
      <c r="G106" s="157"/>
      <c r="H106" s="81"/>
    </row>
    <row r="107" spans="1:11" s="109" customFormat="1" ht="20.100000000000001" customHeight="1" x14ac:dyDescent="0.25">
      <c r="A107" s="119" t="s">
        <v>100</v>
      </c>
      <c r="C107" s="116"/>
      <c r="D107" s="117"/>
      <c r="E107" s="158"/>
      <c r="F107" s="117"/>
      <c r="G107" s="159"/>
    </row>
    <row r="108" spans="1:11" s="109" customFormat="1" ht="9.9499999999999993" customHeight="1" x14ac:dyDescent="0.25"/>
    <row r="109" spans="1:11" s="109" customFormat="1" ht="110.1" customHeight="1" x14ac:dyDescent="0.25">
      <c r="B109" s="120"/>
      <c r="C109" s="133"/>
      <c r="D109" s="86" t="s">
        <v>48</v>
      </c>
      <c r="E109" s="86" t="s">
        <v>49</v>
      </c>
      <c r="F109" s="86" t="s">
        <v>101</v>
      </c>
    </row>
    <row r="110" spans="1:11" s="109" customFormat="1" ht="18" customHeight="1" x14ac:dyDescent="0.25">
      <c r="B110" s="122"/>
      <c r="C110" s="134"/>
      <c r="D110" s="135"/>
      <c r="E110" s="90" t="s">
        <v>12</v>
      </c>
      <c r="F110" s="160"/>
    </row>
    <row r="111" spans="1:11" s="109" customFormat="1" ht="15" customHeight="1" x14ac:dyDescent="0.25">
      <c r="B111" s="212" t="s">
        <v>38</v>
      </c>
      <c r="C111" s="213"/>
      <c r="D111" s="87"/>
      <c r="E111" s="87"/>
      <c r="F111" s="161"/>
      <c r="G111" s="139"/>
    </row>
    <row r="112" spans="1:11" s="109" customFormat="1" ht="15" customHeight="1" x14ac:dyDescent="0.25">
      <c r="B112" s="91"/>
      <c r="C112" s="92" t="s">
        <v>62</v>
      </c>
      <c r="D112" s="193" t="s">
        <v>102</v>
      </c>
      <c r="E112" s="190">
        <v>40</v>
      </c>
      <c r="F112" s="162" t="s">
        <v>103</v>
      </c>
      <c r="G112" s="142"/>
      <c r="H112" s="150"/>
    </row>
    <row r="113" spans="2:8" s="109" customFormat="1" ht="15.6" customHeight="1" x14ac:dyDescent="0.25">
      <c r="B113" s="91"/>
      <c r="C113" s="92" t="s">
        <v>104</v>
      </c>
      <c r="D113" s="193">
        <v>2007</v>
      </c>
      <c r="E113" s="190">
        <v>30</v>
      </c>
      <c r="F113" s="162" t="s">
        <v>103</v>
      </c>
      <c r="G113" s="142"/>
      <c r="H113" s="150"/>
    </row>
    <row r="114" spans="2:8" s="109" customFormat="1" ht="6" customHeight="1" x14ac:dyDescent="0.25">
      <c r="B114" s="91"/>
      <c r="C114" s="92"/>
      <c r="D114" s="141"/>
      <c r="E114" s="104"/>
      <c r="F114" s="162"/>
      <c r="G114" s="142"/>
      <c r="H114" s="150"/>
    </row>
    <row r="115" spans="2:8" s="109" customFormat="1" ht="15.6" customHeight="1" x14ac:dyDescent="0.25">
      <c r="B115" s="91" t="s">
        <v>40</v>
      </c>
      <c r="C115" s="92"/>
      <c r="D115" s="141"/>
      <c r="E115" s="104"/>
      <c r="F115" s="162"/>
      <c r="G115" s="142"/>
      <c r="H115" s="150"/>
    </row>
    <row r="116" spans="2:8" s="109" customFormat="1" ht="15.6" customHeight="1" x14ac:dyDescent="0.25">
      <c r="B116" s="91"/>
      <c r="C116" s="92" t="s">
        <v>105</v>
      </c>
      <c r="D116" s="193">
        <v>2020</v>
      </c>
      <c r="E116" s="190">
        <v>30</v>
      </c>
      <c r="F116" s="161" t="s">
        <v>106</v>
      </c>
      <c r="G116" s="142"/>
      <c r="H116" s="150"/>
    </row>
    <row r="117" spans="2:8" s="109" customFormat="1" ht="6" customHeight="1" x14ac:dyDescent="0.25">
      <c r="B117" s="91"/>
      <c r="C117" s="92"/>
      <c r="D117" s="141"/>
      <c r="E117" s="104"/>
      <c r="F117" s="162"/>
      <c r="G117" s="142"/>
      <c r="H117" s="150"/>
    </row>
    <row r="118" spans="2:8" s="109" customFormat="1" ht="15.6" customHeight="1" x14ac:dyDescent="0.25">
      <c r="B118" s="91" t="s">
        <v>41</v>
      </c>
      <c r="C118" s="92"/>
      <c r="D118" s="141"/>
      <c r="E118" s="104"/>
      <c r="F118" s="162"/>
      <c r="G118" s="142"/>
      <c r="H118" s="150"/>
    </row>
    <row r="119" spans="2:8" s="109" customFormat="1" ht="15.6" customHeight="1" x14ac:dyDescent="0.25">
      <c r="B119" s="91"/>
      <c r="C119" s="92" t="s">
        <v>79</v>
      </c>
      <c r="D119" s="193">
        <v>2017</v>
      </c>
      <c r="E119" s="190">
        <v>0.6</v>
      </c>
      <c r="F119" s="162" t="s">
        <v>107</v>
      </c>
      <c r="G119" s="142"/>
      <c r="H119" s="150"/>
    </row>
    <row r="120" spans="2:8" s="148" customFormat="1" ht="6" customHeight="1" x14ac:dyDescent="0.25">
      <c r="B120" s="144"/>
      <c r="C120" s="145"/>
      <c r="D120" s="146"/>
      <c r="E120" s="147"/>
      <c r="F120" s="163"/>
      <c r="G120" s="139"/>
      <c r="H120" s="109"/>
    </row>
    <row r="121" spans="2:8" s="148" customFormat="1" ht="15" customHeight="1" x14ac:dyDescent="0.25">
      <c r="B121" s="212" t="s">
        <v>43</v>
      </c>
      <c r="C121" s="213"/>
      <c r="D121" s="141"/>
      <c r="E121" s="104"/>
      <c r="F121" s="161"/>
      <c r="G121" s="139"/>
      <c r="H121" s="109"/>
    </row>
    <row r="122" spans="2:8" s="109" customFormat="1" ht="15" customHeight="1" x14ac:dyDescent="0.25">
      <c r="B122" s="91"/>
      <c r="C122" s="92" t="s">
        <v>108</v>
      </c>
      <c r="D122" s="193">
        <v>2012</v>
      </c>
      <c r="E122" s="190">
        <v>0.5</v>
      </c>
      <c r="F122" s="162" t="s">
        <v>109</v>
      </c>
      <c r="G122" s="142"/>
      <c r="H122" s="150"/>
    </row>
    <row r="123" spans="2:8" s="109" customFormat="1" ht="15" customHeight="1" x14ac:dyDescent="0.25">
      <c r="B123" s="91"/>
      <c r="C123" s="92" t="s">
        <v>85</v>
      </c>
      <c r="D123" s="193" t="s">
        <v>86</v>
      </c>
      <c r="E123" s="190">
        <v>0.7</v>
      </c>
      <c r="F123" s="162" t="s">
        <v>109</v>
      </c>
      <c r="G123" s="142"/>
      <c r="H123" s="150"/>
    </row>
    <row r="124" spans="2:8" s="109" customFormat="1" ht="15" customHeight="1" x14ac:dyDescent="0.25">
      <c r="B124" s="91"/>
      <c r="C124" s="92" t="s">
        <v>83</v>
      </c>
      <c r="D124" s="193">
        <v>2020</v>
      </c>
      <c r="E124" s="190">
        <v>0.35</v>
      </c>
      <c r="F124" s="162" t="s">
        <v>110</v>
      </c>
      <c r="G124" s="142"/>
      <c r="H124" s="150"/>
    </row>
    <row r="125" spans="2:8" s="148" customFormat="1" ht="6.6" customHeight="1" x14ac:dyDescent="0.25">
      <c r="B125" s="144"/>
      <c r="C125" s="145"/>
      <c r="D125" s="146"/>
      <c r="E125" s="147"/>
      <c r="F125" s="163"/>
      <c r="G125" s="139"/>
      <c r="H125" s="109"/>
    </row>
    <row r="126" spans="2:8" s="148" customFormat="1" ht="15" customHeight="1" x14ac:dyDescent="0.25">
      <c r="B126" s="212" t="s">
        <v>111</v>
      </c>
      <c r="C126" s="213"/>
      <c r="D126" s="141"/>
      <c r="E126" s="104"/>
      <c r="F126" s="161"/>
      <c r="G126" s="139"/>
      <c r="H126" s="109"/>
    </row>
    <row r="127" spans="2:8" s="148" customFormat="1" ht="15" customHeight="1" x14ac:dyDescent="0.25">
      <c r="B127" s="91"/>
      <c r="C127" s="92" t="s">
        <v>112</v>
      </c>
      <c r="D127" s="141">
        <v>2016</v>
      </c>
      <c r="E127" s="104">
        <v>40</v>
      </c>
      <c r="F127" s="161" t="s">
        <v>106</v>
      </c>
      <c r="G127" s="139"/>
      <c r="H127" s="109"/>
    </row>
    <row r="128" spans="2:8" s="148" customFormat="1" ht="6" customHeight="1" x14ac:dyDescent="0.25">
      <c r="B128" s="144"/>
      <c r="C128" s="145"/>
      <c r="D128" s="146"/>
      <c r="E128" s="147"/>
      <c r="F128" s="163"/>
      <c r="G128" s="139"/>
      <c r="H128" s="109"/>
    </row>
    <row r="129" spans="1:13" s="109" customFormat="1" ht="15" customHeight="1" x14ac:dyDescent="0.25">
      <c r="B129" s="212" t="s">
        <v>45</v>
      </c>
      <c r="C129" s="213"/>
      <c r="D129" s="141"/>
      <c r="E129" s="104"/>
      <c r="F129" s="161"/>
      <c r="G129" s="139"/>
    </row>
    <row r="130" spans="1:13" s="109" customFormat="1" ht="15" customHeight="1" x14ac:dyDescent="0.25">
      <c r="B130" s="91"/>
      <c r="C130" s="92" t="s">
        <v>113</v>
      </c>
      <c r="D130" s="141">
        <v>2009</v>
      </c>
      <c r="E130" s="104">
        <v>40</v>
      </c>
      <c r="F130" s="162" t="s">
        <v>114</v>
      </c>
      <c r="G130" s="142"/>
      <c r="H130" s="150"/>
    </row>
    <row r="131" spans="1:13" s="109" customFormat="1" ht="6" customHeight="1" x14ac:dyDescent="0.25">
      <c r="B131" s="122"/>
      <c r="C131" s="123"/>
      <c r="D131" s="151"/>
      <c r="E131" s="152"/>
      <c r="F131" s="164"/>
    </row>
    <row r="132" spans="1:13" s="109" customFormat="1" ht="20.100000000000001" customHeight="1" x14ac:dyDescent="0.25">
      <c r="B132" s="217" t="s">
        <v>28</v>
      </c>
      <c r="C132" s="218"/>
      <c r="D132" s="112"/>
      <c r="E132" s="165">
        <f>SUM(E111:E130)</f>
        <v>182.14999999999998</v>
      </c>
      <c r="F132" s="166"/>
    </row>
    <row r="133" spans="1:13" s="109" customFormat="1" ht="10.5" customHeight="1" x14ac:dyDescent="0.25">
      <c r="B133" s="114"/>
      <c r="D133" s="117"/>
      <c r="E133" s="118"/>
      <c r="F133" s="167"/>
    </row>
    <row r="134" spans="1:13" s="109" customFormat="1" ht="15.75" x14ac:dyDescent="0.25">
      <c r="B134" s="168" t="s">
        <v>115</v>
      </c>
      <c r="C134" s="116"/>
      <c r="D134" s="117"/>
      <c r="E134" s="118"/>
      <c r="F134" s="117"/>
      <c r="G134" s="159"/>
    </row>
    <row r="135" spans="1:13" s="109" customFormat="1" ht="15.75" x14ac:dyDescent="0.25">
      <c r="B135" s="114" t="s">
        <v>116</v>
      </c>
      <c r="C135" s="169"/>
      <c r="D135" s="117"/>
      <c r="E135" s="118"/>
      <c r="F135" s="117"/>
      <c r="G135" s="159"/>
    </row>
    <row r="136" spans="1:13" s="109" customFormat="1" ht="20.100000000000001" customHeight="1" x14ac:dyDescent="0.25">
      <c r="B136" s="114"/>
      <c r="C136" s="116"/>
      <c r="D136" s="117"/>
      <c r="E136" s="118"/>
      <c r="F136" s="117"/>
      <c r="G136" s="159"/>
    </row>
    <row r="137" spans="1:13" s="109" customFormat="1" ht="18.75" x14ac:dyDescent="0.25">
      <c r="A137" s="119" t="s">
        <v>117</v>
      </c>
      <c r="D137" s="158"/>
    </row>
    <row r="138" spans="1:13" s="109" customFormat="1" ht="9.9499999999999993" customHeight="1" x14ac:dyDescent="0.25"/>
    <row r="139" spans="1:13" s="109" customFormat="1" ht="110.1" customHeight="1" x14ac:dyDescent="0.25">
      <c r="B139" s="120"/>
      <c r="C139" s="133"/>
      <c r="D139" s="86" t="s">
        <v>48</v>
      </c>
      <c r="E139" s="86" t="s">
        <v>118</v>
      </c>
      <c r="F139" s="86" t="s">
        <v>119</v>
      </c>
    </row>
    <row r="140" spans="1:13" s="109" customFormat="1" ht="18" x14ac:dyDescent="0.25">
      <c r="B140" s="122"/>
      <c r="C140" s="134"/>
      <c r="D140" s="170"/>
      <c r="E140" s="170" t="s">
        <v>12</v>
      </c>
      <c r="F140" s="170" t="s">
        <v>200</v>
      </c>
    </row>
    <row r="141" spans="1:13" s="109" customFormat="1" ht="15" customHeight="1" x14ac:dyDescent="0.25">
      <c r="B141" s="212" t="s">
        <v>37</v>
      </c>
      <c r="C141" s="213"/>
      <c r="D141" s="171"/>
      <c r="E141" s="172"/>
      <c r="F141" s="121"/>
    </row>
    <row r="142" spans="1:13" s="109" customFormat="1" ht="15" customHeight="1" x14ac:dyDescent="0.25">
      <c r="B142" s="139"/>
      <c r="C142" s="109" t="s">
        <v>60</v>
      </c>
      <c r="D142" s="141">
        <v>2012</v>
      </c>
      <c r="E142" s="173">
        <v>1.3</v>
      </c>
      <c r="F142" s="124">
        <v>160</v>
      </c>
      <c r="L142" s="174"/>
      <c r="M142" s="175"/>
    </row>
    <row r="143" spans="1:13" s="109" customFormat="1" ht="6" customHeight="1" x14ac:dyDescent="0.25">
      <c r="B143" s="144"/>
      <c r="C143" s="176"/>
      <c r="D143" s="146"/>
      <c r="E143" s="173"/>
      <c r="F143" s="124"/>
      <c r="J143" s="176"/>
      <c r="K143" s="176"/>
      <c r="L143" s="149"/>
      <c r="M143" s="149"/>
    </row>
    <row r="144" spans="1:13" s="109" customFormat="1" ht="15" customHeight="1" x14ac:dyDescent="0.25">
      <c r="B144" s="212" t="s">
        <v>38</v>
      </c>
      <c r="C144" s="213"/>
      <c r="D144" s="87"/>
      <c r="E144" s="177"/>
      <c r="F144" s="124"/>
    </row>
    <row r="145" spans="2:13" s="109" customFormat="1" ht="15" customHeight="1" x14ac:dyDescent="0.25">
      <c r="B145" s="91"/>
      <c r="C145" s="109" t="s">
        <v>120</v>
      </c>
      <c r="D145" s="141">
        <v>2011</v>
      </c>
      <c r="E145" s="173">
        <v>20</v>
      </c>
      <c r="F145" s="124">
        <v>11000</v>
      </c>
      <c r="J145" s="107"/>
      <c r="K145" s="107"/>
      <c r="L145" s="174"/>
      <c r="M145" s="175"/>
    </row>
    <row r="146" spans="2:13" s="109" customFormat="1" ht="15" customHeight="1" x14ac:dyDescent="0.25">
      <c r="B146" s="91"/>
      <c r="C146" s="109" t="s">
        <v>121</v>
      </c>
      <c r="D146" s="141">
        <v>2015</v>
      </c>
      <c r="E146" s="173">
        <v>40</v>
      </c>
      <c r="F146" s="124">
        <v>26000</v>
      </c>
      <c r="J146" s="107"/>
      <c r="K146" s="107"/>
      <c r="L146" s="174"/>
      <c r="M146" s="175"/>
    </row>
    <row r="147" spans="2:13" s="109" customFormat="1" ht="6" customHeight="1" x14ac:dyDescent="0.25">
      <c r="B147" s="144"/>
      <c r="C147" s="176"/>
      <c r="D147" s="146"/>
      <c r="E147" s="173"/>
      <c r="F147" s="124"/>
      <c r="J147" s="176"/>
      <c r="K147" s="176"/>
      <c r="L147" s="149"/>
      <c r="M147" s="149"/>
    </row>
    <row r="148" spans="2:13" s="109" customFormat="1" ht="15" customHeight="1" x14ac:dyDescent="0.25">
      <c r="B148" s="214" t="s">
        <v>43</v>
      </c>
      <c r="C148" s="215"/>
      <c r="D148" s="141"/>
      <c r="E148" s="173"/>
      <c r="F148" s="141"/>
      <c r="J148" s="216"/>
      <c r="K148" s="216"/>
      <c r="L148" s="174"/>
      <c r="M148" s="174"/>
    </row>
    <row r="149" spans="2:13" s="109" customFormat="1" ht="15" customHeight="1" x14ac:dyDescent="0.25">
      <c r="B149" s="91"/>
      <c r="C149" s="81" t="s">
        <v>192</v>
      </c>
      <c r="D149" s="193">
        <v>2023</v>
      </c>
      <c r="E149" s="204">
        <v>10</v>
      </c>
      <c r="F149" s="191">
        <v>2000</v>
      </c>
      <c r="J149" s="107"/>
      <c r="K149" s="107"/>
      <c r="L149" s="174"/>
      <c r="M149" s="175"/>
    </row>
    <row r="150" spans="2:13" s="109" customFormat="1" ht="6" customHeight="1" x14ac:dyDescent="0.25">
      <c r="B150" s="144"/>
      <c r="C150" s="176"/>
      <c r="D150" s="146"/>
      <c r="E150" s="173"/>
      <c r="F150" s="124"/>
      <c r="J150" s="176"/>
      <c r="K150" s="176"/>
      <c r="L150" s="149"/>
      <c r="M150" s="149"/>
    </row>
    <row r="151" spans="2:13" s="109" customFormat="1" ht="15" customHeight="1" x14ac:dyDescent="0.25">
      <c r="B151" s="212" t="s">
        <v>45</v>
      </c>
      <c r="C151" s="213"/>
      <c r="D151" s="141"/>
      <c r="E151" s="173"/>
      <c r="F151" s="141"/>
      <c r="J151" s="216"/>
      <c r="K151" s="216"/>
      <c r="L151" s="174"/>
      <c r="M151" s="174"/>
    </row>
    <row r="152" spans="2:13" s="109" customFormat="1" ht="15" customHeight="1" x14ac:dyDescent="0.25">
      <c r="B152" s="91"/>
      <c r="C152" s="107" t="s">
        <v>113</v>
      </c>
      <c r="D152" s="141" t="s">
        <v>122</v>
      </c>
      <c r="E152" s="173">
        <v>40</v>
      </c>
      <c r="F152" s="124">
        <v>17000</v>
      </c>
      <c r="J152" s="107"/>
      <c r="K152" s="107"/>
      <c r="L152" s="174"/>
      <c r="M152" s="175"/>
    </row>
    <row r="153" spans="2:13" s="109" customFormat="1" ht="6" customHeight="1" x14ac:dyDescent="0.25">
      <c r="B153" s="91"/>
      <c r="C153" s="107"/>
      <c r="D153" s="141"/>
      <c r="E153" s="178"/>
      <c r="F153" s="141"/>
    </row>
    <row r="154" spans="2:13" s="109" customFormat="1" ht="19.5" customHeight="1" x14ac:dyDescent="0.25">
      <c r="B154" s="217" t="s">
        <v>28</v>
      </c>
      <c r="C154" s="218"/>
      <c r="D154" s="112"/>
      <c r="E154" s="165">
        <f>SUM(E142:E152)</f>
        <v>111.3</v>
      </c>
      <c r="F154" s="129">
        <f>SUM(F142:F152)</f>
        <v>56160</v>
      </c>
    </row>
    <row r="155" spans="2:13" s="109" customFormat="1" ht="20.100000000000001" customHeight="1" x14ac:dyDescent="0.25">
      <c r="B155" s="114"/>
      <c r="C155" s="116"/>
      <c r="D155" s="117"/>
      <c r="E155" s="118"/>
      <c r="F155" s="117"/>
      <c r="G155" s="159"/>
    </row>
    <row r="156" spans="2:13" s="109" customFormat="1" ht="13.5" x14ac:dyDescent="0.25"/>
    <row r="157" spans="2:13" s="109" customFormat="1" ht="13.5" x14ac:dyDescent="0.25"/>
    <row r="158" spans="2:13" s="109" customFormat="1" ht="13.5" x14ac:dyDescent="0.25"/>
    <row r="159" spans="2:13" s="109" customFormat="1" ht="13.5" x14ac:dyDescent="0.25"/>
    <row r="160" spans="2:13" s="109" customFormat="1" ht="13.5" x14ac:dyDescent="0.25"/>
    <row r="161" s="109" customFormat="1" ht="13.5" x14ac:dyDescent="0.25"/>
  </sheetData>
  <mergeCells count="117">
    <mergeCell ref="B144:C144"/>
    <mergeCell ref="B148:C148"/>
    <mergeCell ref="J148:K148"/>
    <mergeCell ref="B151:C151"/>
    <mergeCell ref="J151:K151"/>
    <mergeCell ref="B154:C154"/>
    <mergeCell ref="B111:C111"/>
    <mergeCell ref="B121:C121"/>
    <mergeCell ref="B126:C126"/>
    <mergeCell ref="B129:C129"/>
    <mergeCell ref="B132:C132"/>
    <mergeCell ref="B141:C141"/>
    <mergeCell ref="G100:H100"/>
    <mergeCell ref="G101:H101"/>
    <mergeCell ref="G102:H102"/>
    <mergeCell ref="G103:H103"/>
    <mergeCell ref="G104:H104"/>
    <mergeCell ref="B105:C105"/>
    <mergeCell ref="G105:H105"/>
    <mergeCell ref="G95:H95"/>
    <mergeCell ref="G96:H96"/>
    <mergeCell ref="B97:C97"/>
    <mergeCell ref="G97:H97"/>
    <mergeCell ref="G98:H98"/>
    <mergeCell ref="G99:H99"/>
    <mergeCell ref="G90:H90"/>
    <mergeCell ref="G91:H91"/>
    <mergeCell ref="B92:C92"/>
    <mergeCell ref="G92:H92"/>
    <mergeCell ref="G93:H93"/>
    <mergeCell ref="G94:H94"/>
    <mergeCell ref="G85:H85"/>
    <mergeCell ref="G86:H86"/>
    <mergeCell ref="B87:C87"/>
    <mergeCell ref="G87:H87"/>
    <mergeCell ref="G88:H88"/>
    <mergeCell ref="G89:H89"/>
    <mergeCell ref="G80:H80"/>
    <mergeCell ref="G81:H81"/>
    <mergeCell ref="G82:H82"/>
    <mergeCell ref="G83:H83"/>
    <mergeCell ref="B84:C84"/>
    <mergeCell ref="G84:H84"/>
    <mergeCell ref="G76:H76"/>
    <mergeCell ref="G77:H77"/>
    <mergeCell ref="G78:H78"/>
    <mergeCell ref="N78:O78"/>
    <mergeCell ref="B79:C79"/>
    <mergeCell ref="G79:H79"/>
    <mergeCell ref="G69:H69"/>
    <mergeCell ref="G70:H70"/>
    <mergeCell ref="G71:H71"/>
    <mergeCell ref="G72:H72"/>
    <mergeCell ref="G73:H73"/>
    <mergeCell ref="B75:C75"/>
    <mergeCell ref="G75:H75"/>
    <mergeCell ref="G64:H64"/>
    <mergeCell ref="G65:H65"/>
    <mergeCell ref="B66:C66"/>
    <mergeCell ref="G66:H66"/>
    <mergeCell ref="G67:H67"/>
    <mergeCell ref="G68:H68"/>
    <mergeCell ref="G58:H58"/>
    <mergeCell ref="G59:H59"/>
    <mergeCell ref="G60:H60"/>
    <mergeCell ref="G62:H62"/>
    <mergeCell ref="B63:C63"/>
    <mergeCell ref="G63:H63"/>
    <mergeCell ref="G53:H53"/>
    <mergeCell ref="G54:H54"/>
    <mergeCell ref="G55:H55"/>
    <mergeCell ref="G56:H56"/>
    <mergeCell ref="B57:C57"/>
    <mergeCell ref="G57:H57"/>
    <mergeCell ref="B46:C46"/>
    <mergeCell ref="G47:H47"/>
    <mergeCell ref="G48:H48"/>
    <mergeCell ref="G49:H49"/>
    <mergeCell ref="G50:H50"/>
    <mergeCell ref="B52:C52"/>
    <mergeCell ref="G52:H52"/>
    <mergeCell ref="B37:C37"/>
    <mergeCell ref="B38:C38"/>
    <mergeCell ref="B39:C39"/>
    <mergeCell ref="B40:C40"/>
    <mergeCell ref="G44:H44"/>
    <mergeCell ref="G45:H45"/>
    <mergeCell ref="B31:C31"/>
    <mergeCell ref="B32:C32"/>
    <mergeCell ref="B33:C33"/>
    <mergeCell ref="B34:C34"/>
    <mergeCell ref="B35:C35"/>
    <mergeCell ref="B36:C36"/>
    <mergeCell ref="B20:C20"/>
    <mergeCell ref="B26:C26"/>
    <mergeCell ref="B27:C27"/>
    <mergeCell ref="B28:C28"/>
    <mergeCell ref="B29:C29"/>
    <mergeCell ref="B30:C30"/>
    <mergeCell ref="B14:C14"/>
    <mergeCell ref="B15:C15"/>
    <mergeCell ref="B16:C16"/>
    <mergeCell ref="B17:C17"/>
    <mergeCell ref="B18:C18"/>
    <mergeCell ref="B19:C19"/>
    <mergeCell ref="J5:J6"/>
    <mergeCell ref="K5:K6"/>
    <mergeCell ref="B7:C7"/>
    <mergeCell ref="B8:C8"/>
    <mergeCell ref="B9:C9"/>
    <mergeCell ref="B10:C10"/>
    <mergeCell ref="B11:C11"/>
    <mergeCell ref="B12:C12"/>
    <mergeCell ref="B13:C13"/>
    <mergeCell ref="B5:C6"/>
    <mergeCell ref="D5:D6"/>
    <mergeCell ref="E5:E6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3E125-8E81-49ED-97DA-216C52BF8A19}">
  <dimension ref="A1:P154"/>
  <sheetViews>
    <sheetView zoomScale="90" zoomScaleNormal="90" workbookViewId="0"/>
  </sheetViews>
  <sheetFormatPr defaultRowHeight="15" x14ac:dyDescent="0.25"/>
  <cols>
    <col min="1" max="1" width="5.28515625" style="83" customWidth="1"/>
    <col min="2" max="2" width="5.140625" style="83" customWidth="1"/>
    <col min="3" max="3" width="31.7109375" style="83" customWidth="1"/>
    <col min="4" max="5" width="11.7109375" style="83" customWidth="1"/>
    <col min="6" max="6" width="12.7109375" style="83" bestFit="1" customWidth="1"/>
    <col min="7" max="10" width="11.7109375" style="83" customWidth="1"/>
    <col min="11" max="16384" width="9.140625" style="83"/>
  </cols>
  <sheetData>
    <row r="1" spans="1:16" ht="21" x14ac:dyDescent="0.35">
      <c r="A1" s="80" t="s">
        <v>0</v>
      </c>
      <c r="B1" s="80"/>
      <c r="C1" s="81"/>
      <c r="D1" s="81"/>
      <c r="E1" s="81" t="s">
        <v>149</v>
      </c>
      <c r="F1" s="82"/>
      <c r="G1" s="81" t="s">
        <v>201</v>
      </c>
      <c r="H1" s="81"/>
    </row>
    <row r="2" spans="1:16" x14ac:dyDescent="0.25">
      <c r="A2" s="81"/>
      <c r="B2" s="81"/>
      <c r="C2" s="81"/>
      <c r="D2" s="81"/>
      <c r="E2" s="81"/>
      <c r="F2" s="81"/>
      <c r="G2" s="81"/>
      <c r="H2" s="81"/>
    </row>
    <row r="3" spans="1:16" ht="18.75" x14ac:dyDescent="0.25">
      <c r="A3" s="84" t="s">
        <v>1</v>
      </c>
      <c r="B3" s="84"/>
      <c r="C3" s="81"/>
      <c r="D3" s="81"/>
      <c r="E3" s="81"/>
      <c r="F3" s="81"/>
      <c r="G3" s="81"/>
      <c r="H3" s="81"/>
    </row>
    <row r="4" spans="1:16" ht="9.9499999999999993" customHeight="1" x14ac:dyDescent="0.25">
      <c r="A4" s="81"/>
      <c r="B4" s="81"/>
      <c r="C4" s="81"/>
      <c r="D4" s="81"/>
      <c r="E4" s="81"/>
      <c r="F4" s="81"/>
      <c r="G4" s="81"/>
      <c r="H4" s="81"/>
    </row>
    <row r="5" spans="1:16" ht="23.25" customHeight="1" x14ac:dyDescent="0.25">
      <c r="A5" s="85"/>
      <c r="B5" s="236"/>
      <c r="C5" s="237"/>
      <c r="D5" s="233" t="s">
        <v>2</v>
      </c>
      <c r="E5" s="233" t="s">
        <v>3</v>
      </c>
      <c r="F5" s="255" t="s">
        <v>4</v>
      </c>
      <c r="G5" s="256"/>
      <c r="H5" s="256"/>
      <c r="I5" s="257"/>
      <c r="J5" s="233" t="s">
        <v>5</v>
      </c>
      <c r="K5" s="233" t="s">
        <v>6</v>
      </c>
    </row>
    <row r="6" spans="1:16" ht="117" customHeight="1" x14ac:dyDescent="0.25">
      <c r="A6" s="85"/>
      <c r="B6" s="238"/>
      <c r="C6" s="239"/>
      <c r="D6" s="234"/>
      <c r="E6" s="234"/>
      <c r="F6" s="88" t="s">
        <v>7</v>
      </c>
      <c r="G6" s="88" t="s">
        <v>8</v>
      </c>
      <c r="H6" s="88" t="s">
        <v>9</v>
      </c>
      <c r="I6" s="88" t="s">
        <v>10</v>
      </c>
      <c r="J6" s="234"/>
      <c r="K6" s="234"/>
    </row>
    <row r="7" spans="1:16" ht="18" customHeight="1" x14ac:dyDescent="0.25">
      <c r="A7" s="85"/>
      <c r="B7" s="235"/>
      <c r="C7" s="235"/>
      <c r="D7" s="179"/>
      <c r="E7" s="89"/>
      <c r="F7" s="90" t="s">
        <v>11</v>
      </c>
      <c r="G7" s="90" t="s">
        <v>11</v>
      </c>
      <c r="H7" s="90" t="s">
        <v>12</v>
      </c>
      <c r="I7" s="90" t="s">
        <v>199</v>
      </c>
      <c r="J7" s="90" t="s">
        <v>13</v>
      </c>
      <c r="K7" s="90" t="s">
        <v>14</v>
      </c>
    </row>
    <row r="8" spans="1:16" ht="15.6" customHeight="1" x14ac:dyDescent="0.25">
      <c r="A8" s="85"/>
      <c r="B8" s="212" t="s">
        <v>15</v>
      </c>
      <c r="C8" s="213"/>
      <c r="D8" s="183">
        <v>52001</v>
      </c>
      <c r="E8" s="184">
        <v>2018</v>
      </c>
      <c r="F8" s="183">
        <v>5</v>
      </c>
      <c r="G8" s="183">
        <v>5</v>
      </c>
      <c r="H8" s="185">
        <v>1.5</v>
      </c>
      <c r="I8" s="186" t="s">
        <v>16</v>
      </c>
      <c r="J8" s="183">
        <v>580</v>
      </c>
      <c r="K8" s="187">
        <v>1.6</v>
      </c>
    </row>
    <row r="9" spans="1:16" ht="15.6" customHeight="1" x14ac:dyDescent="0.25">
      <c r="A9" s="85"/>
      <c r="B9" s="212" t="s">
        <v>17</v>
      </c>
      <c r="C9" s="213"/>
      <c r="D9" s="183">
        <v>305179</v>
      </c>
      <c r="E9" s="184">
        <v>2012</v>
      </c>
      <c r="F9" s="183">
        <v>38</v>
      </c>
      <c r="G9" s="183">
        <v>40</v>
      </c>
      <c r="H9" s="185">
        <v>36.5</v>
      </c>
      <c r="I9" s="186" t="s">
        <v>16</v>
      </c>
      <c r="J9" s="183">
        <v>35965.03790000001</v>
      </c>
      <c r="K9" s="187">
        <v>21.8</v>
      </c>
      <c r="O9" s="81"/>
    </row>
    <row r="10" spans="1:16" s="101" customFormat="1" ht="15" customHeight="1" x14ac:dyDescent="0.25">
      <c r="A10" s="98"/>
      <c r="B10" s="212" t="s">
        <v>18</v>
      </c>
      <c r="C10" s="213"/>
      <c r="D10" s="183">
        <v>664921</v>
      </c>
      <c r="E10" s="184">
        <v>1998</v>
      </c>
      <c r="F10" s="183">
        <v>503</v>
      </c>
      <c r="G10" s="183">
        <v>615</v>
      </c>
      <c r="H10" s="185">
        <v>286.39999999999998</v>
      </c>
      <c r="I10" s="183">
        <v>28986</v>
      </c>
      <c r="J10" s="183">
        <v>199159</v>
      </c>
      <c r="K10" s="187">
        <v>96.5</v>
      </c>
      <c r="L10" s="100"/>
      <c r="M10" s="83"/>
      <c r="N10" s="83"/>
      <c r="O10" s="83"/>
      <c r="P10" s="83"/>
    </row>
    <row r="11" spans="1:16" s="101" customFormat="1" ht="15" customHeight="1" x14ac:dyDescent="0.25">
      <c r="A11" s="98"/>
      <c r="B11" s="212" t="s">
        <v>19</v>
      </c>
      <c r="C11" s="213"/>
      <c r="D11" s="183">
        <v>145943</v>
      </c>
      <c r="E11" s="188">
        <v>2016</v>
      </c>
      <c r="F11" s="186">
        <v>4</v>
      </c>
      <c r="G11" s="186">
        <v>4</v>
      </c>
      <c r="H11" s="189">
        <v>6.3</v>
      </c>
      <c r="I11" s="186">
        <v>650</v>
      </c>
      <c r="J11" s="186">
        <v>5215.7</v>
      </c>
      <c r="K11" s="190">
        <v>1.3</v>
      </c>
      <c r="L11" s="100"/>
      <c r="M11" s="83"/>
      <c r="N11" s="83"/>
      <c r="O11" s="83"/>
      <c r="P11" s="83"/>
    </row>
    <row r="12" spans="1:16" s="101" customFormat="1" ht="15" customHeight="1" x14ac:dyDescent="0.25">
      <c r="A12" s="98"/>
      <c r="B12" s="245" t="s">
        <v>20</v>
      </c>
      <c r="C12" s="246"/>
      <c r="D12" s="183">
        <v>122590</v>
      </c>
      <c r="E12" s="188">
        <v>2017</v>
      </c>
      <c r="F12" s="186">
        <v>6</v>
      </c>
      <c r="G12" s="186">
        <v>17</v>
      </c>
      <c r="H12" s="189">
        <v>20</v>
      </c>
      <c r="I12" s="186">
        <v>900</v>
      </c>
      <c r="J12" s="186">
        <v>5276</v>
      </c>
      <c r="K12" s="190">
        <v>4.5</v>
      </c>
      <c r="L12" s="100"/>
      <c r="M12" s="83"/>
      <c r="N12" s="83"/>
      <c r="O12" s="83"/>
      <c r="P12" s="83"/>
    </row>
    <row r="13" spans="1:16" s="101" customFormat="1" ht="15" customHeight="1" x14ac:dyDescent="0.25">
      <c r="A13" s="98"/>
      <c r="B13" s="212" t="s">
        <v>21</v>
      </c>
      <c r="C13" s="213"/>
      <c r="D13" s="183">
        <v>120200</v>
      </c>
      <c r="E13" s="188">
        <v>2000</v>
      </c>
      <c r="F13" s="186">
        <v>2</v>
      </c>
      <c r="G13" s="186">
        <v>2</v>
      </c>
      <c r="H13" s="189">
        <v>0.8</v>
      </c>
      <c r="I13" s="186">
        <v>110</v>
      </c>
      <c r="J13" s="186">
        <v>133</v>
      </c>
      <c r="K13" s="190">
        <v>1.2</v>
      </c>
      <c r="L13" s="100"/>
      <c r="M13" s="83"/>
      <c r="N13" s="83"/>
      <c r="O13" s="83"/>
      <c r="P13" s="83"/>
    </row>
    <row r="14" spans="1:16" s="101" customFormat="1" ht="15" customHeight="1" x14ac:dyDescent="0.25">
      <c r="A14" s="98"/>
      <c r="B14" s="212" t="s">
        <v>22</v>
      </c>
      <c r="C14" s="213"/>
      <c r="D14" s="183">
        <v>24578</v>
      </c>
      <c r="E14" s="188">
        <v>2008</v>
      </c>
      <c r="F14" s="186">
        <v>4</v>
      </c>
      <c r="G14" s="186">
        <v>6</v>
      </c>
      <c r="H14" s="189">
        <v>2</v>
      </c>
      <c r="I14" s="186">
        <v>169</v>
      </c>
      <c r="J14" s="186">
        <v>1924</v>
      </c>
      <c r="K14" s="190">
        <v>0.4</v>
      </c>
      <c r="L14" s="100"/>
      <c r="M14" s="83"/>
      <c r="N14" s="83"/>
      <c r="O14" s="83"/>
      <c r="P14" s="83"/>
    </row>
    <row r="15" spans="1:16" s="107" customFormat="1" ht="15" customHeight="1" x14ac:dyDescent="0.25">
      <c r="B15" s="212" t="s">
        <v>23</v>
      </c>
      <c r="C15" s="213"/>
      <c r="D15" s="183">
        <v>83242</v>
      </c>
      <c r="E15" s="188">
        <v>2012</v>
      </c>
      <c r="F15" s="186">
        <v>21</v>
      </c>
      <c r="G15" s="186">
        <v>29</v>
      </c>
      <c r="H15" s="189">
        <v>5.5</v>
      </c>
      <c r="I15" s="186">
        <v>422</v>
      </c>
      <c r="J15" s="186">
        <v>4803</v>
      </c>
      <c r="K15" s="190">
        <v>4.9000000000000004</v>
      </c>
      <c r="L15" s="108"/>
      <c r="M15" s="109"/>
      <c r="N15" s="109"/>
      <c r="O15" s="109"/>
      <c r="P15" s="109"/>
    </row>
    <row r="16" spans="1:16" s="107" customFormat="1" ht="15" customHeight="1" x14ac:dyDescent="0.25">
      <c r="B16" s="212" t="s">
        <v>24</v>
      </c>
      <c r="C16" s="213"/>
      <c r="D16" s="183">
        <v>249060</v>
      </c>
      <c r="E16" s="188">
        <v>2012</v>
      </c>
      <c r="F16" s="186">
        <v>50</v>
      </c>
      <c r="G16" s="186">
        <v>72</v>
      </c>
      <c r="H16" s="189">
        <v>35</v>
      </c>
      <c r="I16" s="186">
        <v>3822</v>
      </c>
      <c r="J16" s="186">
        <v>38300</v>
      </c>
      <c r="K16" s="190">
        <v>19.8</v>
      </c>
      <c r="L16" s="108"/>
      <c r="N16" s="109"/>
      <c r="O16" s="109"/>
      <c r="P16" s="109"/>
    </row>
    <row r="17" spans="1:16" s="107" customFormat="1" ht="15" customHeight="1" x14ac:dyDescent="0.25">
      <c r="B17" s="212" t="s">
        <v>25</v>
      </c>
      <c r="C17" s="213"/>
      <c r="D17" s="183">
        <v>197917</v>
      </c>
      <c r="E17" s="188">
        <v>2000</v>
      </c>
      <c r="F17" s="186">
        <v>127</v>
      </c>
      <c r="G17" s="186">
        <v>127</v>
      </c>
      <c r="H17" s="189">
        <v>71.23</v>
      </c>
      <c r="I17" s="186">
        <v>5928</v>
      </c>
      <c r="J17" s="186">
        <v>42113</v>
      </c>
      <c r="K17" s="190">
        <v>33.9</v>
      </c>
      <c r="L17" s="108"/>
      <c r="M17" s="109"/>
      <c r="N17" s="109"/>
      <c r="O17" s="109"/>
      <c r="P17" s="109"/>
    </row>
    <row r="18" spans="1:16" s="107" customFormat="1" ht="15" customHeight="1" x14ac:dyDescent="0.25">
      <c r="B18" s="247" t="s">
        <v>26</v>
      </c>
      <c r="C18" s="248"/>
      <c r="D18" s="183"/>
      <c r="E18" s="188">
        <v>2002</v>
      </c>
      <c r="F18" s="186"/>
      <c r="G18" s="186"/>
      <c r="H18" s="189"/>
      <c r="I18" s="186"/>
      <c r="J18" s="186"/>
      <c r="K18" s="190"/>
      <c r="L18" s="107" t="s">
        <v>27</v>
      </c>
      <c r="N18" s="109"/>
      <c r="O18" s="108"/>
      <c r="P18" s="109"/>
    </row>
    <row r="19" spans="1:16" s="115" customFormat="1" ht="19.5" customHeight="1" x14ac:dyDescent="0.25">
      <c r="A19" s="110"/>
      <c r="B19" s="217" t="s">
        <v>28</v>
      </c>
      <c r="C19" s="228"/>
      <c r="D19" s="180"/>
      <c r="E19" s="111"/>
      <c r="F19" s="112">
        <f>SUM(F8:F18)</f>
        <v>760</v>
      </c>
      <c r="G19" s="112">
        <f t="shared" ref="G19:K19" si="0">SUM(G8:G18)</f>
        <v>917</v>
      </c>
      <c r="H19" s="181">
        <f>SUM(H8:H18)</f>
        <v>465.23</v>
      </c>
      <c r="I19" s="112">
        <f t="shared" si="0"/>
        <v>40987</v>
      </c>
      <c r="J19" s="112">
        <f t="shared" si="0"/>
        <v>333468.73790000001</v>
      </c>
      <c r="K19" s="113">
        <f t="shared" si="0"/>
        <v>185.90000000000003</v>
      </c>
      <c r="N19" s="83"/>
      <c r="O19" s="83"/>
      <c r="P19" s="83"/>
    </row>
    <row r="20" spans="1:16" s="114" customFormat="1" ht="20.100000000000001" customHeight="1" x14ac:dyDescent="0.25">
      <c r="B20" s="182" t="s">
        <v>29</v>
      </c>
      <c r="D20" s="116"/>
      <c r="E20" s="117"/>
      <c r="F20" s="117"/>
      <c r="G20" s="118"/>
      <c r="H20" s="117"/>
      <c r="I20" s="117"/>
      <c r="M20" s="83"/>
      <c r="N20" s="83"/>
    </row>
    <row r="21" spans="1:16" s="114" customFormat="1" ht="20.100000000000001" customHeight="1" x14ac:dyDescent="0.25">
      <c r="D21" s="116"/>
      <c r="E21" s="117"/>
      <c r="F21" s="117"/>
      <c r="G21" s="118"/>
      <c r="H21" s="117"/>
      <c r="I21" s="117"/>
      <c r="M21" s="83"/>
      <c r="N21" s="83"/>
    </row>
    <row r="22" spans="1:16" ht="18.75" x14ac:dyDescent="0.25">
      <c r="A22" s="119" t="s">
        <v>30</v>
      </c>
      <c r="B22" s="109"/>
      <c r="C22" s="119"/>
      <c r="D22" s="109"/>
      <c r="E22" s="109"/>
      <c r="F22" s="109"/>
      <c r="G22" s="109"/>
      <c r="H22" s="109"/>
    </row>
    <row r="23" spans="1:16" ht="9.9499999999999993" customHeight="1" x14ac:dyDescent="0.25">
      <c r="A23" s="109"/>
      <c r="B23" s="109"/>
      <c r="C23" s="109"/>
      <c r="D23" s="109"/>
      <c r="E23" s="109"/>
      <c r="F23" s="109"/>
      <c r="G23" s="109"/>
      <c r="H23" s="109"/>
    </row>
    <row r="24" spans="1:16" ht="94.5" customHeight="1" x14ac:dyDescent="0.25">
      <c r="A24" s="109"/>
      <c r="B24" s="240"/>
      <c r="C24" s="230"/>
      <c r="D24" s="86" t="s">
        <v>31</v>
      </c>
      <c r="E24" s="86" t="s">
        <v>32</v>
      </c>
      <c r="F24" s="86" t="s">
        <v>33</v>
      </c>
      <c r="G24" s="86" t="s">
        <v>34</v>
      </c>
      <c r="H24" s="86" t="s">
        <v>35</v>
      </c>
    </row>
    <row r="25" spans="1:16" ht="18" customHeight="1" x14ac:dyDescent="0.25">
      <c r="A25" s="109"/>
      <c r="B25" s="231"/>
      <c r="C25" s="232"/>
      <c r="D25" s="90" t="s">
        <v>13</v>
      </c>
      <c r="E25" s="90" t="s">
        <v>13</v>
      </c>
      <c r="F25" s="90" t="s">
        <v>13</v>
      </c>
      <c r="G25" s="90" t="s">
        <v>13</v>
      </c>
      <c r="H25" s="90" t="s">
        <v>13</v>
      </c>
    </row>
    <row r="26" spans="1:16" s="109" customFormat="1" ht="18" customHeight="1" x14ac:dyDescent="0.25">
      <c r="B26" s="212" t="s">
        <v>36</v>
      </c>
      <c r="C26" s="213"/>
      <c r="D26" s="186"/>
      <c r="E26" s="186">
        <v>520</v>
      </c>
      <c r="F26" s="186">
        <v>700</v>
      </c>
      <c r="G26" s="186"/>
      <c r="H26" s="191">
        <v>1220</v>
      </c>
    </row>
    <row r="27" spans="1:16" s="107" customFormat="1" ht="15" customHeight="1" x14ac:dyDescent="0.25">
      <c r="B27" s="212" t="s">
        <v>37</v>
      </c>
      <c r="C27" s="213"/>
      <c r="D27" s="186"/>
      <c r="E27" s="186">
        <v>36910</v>
      </c>
      <c r="F27" s="186"/>
      <c r="G27" s="186"/>
      <c r="H27" s="191">
        <v>36910</v>
      </c>
      <c r="I27" s="125"/>
      <c r="J27" s="109"/>
      <c r="L27" s="108"/>
      <c r="M27" s="109"/>
      <c r="N27" s="109"/>
      <c r="O27" s="109"/>
      <c r="P27" s="109"/>
    </row>
    <row r="28" spans="1:16" s="107" customFormat="1" ht="15" customHeight="1" x14ac:dyDescent="0.25">
      <c r="B28" s="212" t="s">
        <v>38</v>
      </c>
      <c r="C28" s="213"/>
      <c r="D28" s="186">
        <v>3162</v>
      </c>
      <c r="E28" s="186">
        <v>181605</v>
      </c>
      <c r="F28" s="186">
        <v>5697</v>
      </c>
      <c r="G28" s="186">
        <v>8695</v>
      </c>
      <c r="H28" s="191">
        <v>199159</v>
      </c>
      <c r="I28" s="109"/>
      <c r="J28" s="109"/>
      <c r="L28" s="126"/>
      <c r="M28" s="127"/>
      <c r="N28" s="109"/>
      <c r="O28" s="109"/>
      <c r="P28" s="109"/>
    </row>
    <row r="29" spans="1:16" s="107" customFormat="1" ht="15" customHeight="1" x14ac:dyDescent="0.25">
      <c r="B29" s="212" t="s">
        <v>39</v>
      </c>
      <c r="C29" s="213"/>
      <c r="D29" s="186"/>
      <c r="E29" s="186"/>
      <c r="F29" s="186">
        <v>5215.7</v>
      </c>
      <c r="G29" s="186"/>
      <c r="H29" s="191">
        <v>5215.7</v>
      </c>
      <c r="I29" s="109"/>
      <c r="J29" s="109"/>
      <c r="L29" s="126"/>
      <c r="M29" s="127"/>
      <c r="N29" s="109"/>
      <c r="O29" s="109"/>
      <c r="P29" s="109"/>
    </row>
    <row r="30" spans="1:16" s="107" customFormat="1" ht="15" customHeight="1" x14ac:dyDescent="0.25">
      <c r="B30" s="245" t="s">
        <v>40</v>
      </c>
      <c r="C30" s="246"/>
      <c r="D30" s="186"/>
      <c r="E30" s="186">
        <v>486</v>
      </c>
      <c r="F30" s="186">
        <v>13</v>
      </c>
      <c r="G30" s="186">
        <v>4777</v>
      </c>
      <c r="H30" s="191">
        <v>5276</v>
      </c>
      <c r="I30" s="109"/>
      <c r="J30" s="109"/>
      <c r="L30" s="126"/>
      <c r="M30" s="127"/>
      <c r="N30" s="109"/>
      <c r="O30" s="109"/>
      <c r="P30" s="109"/>
    </row>
    <row r="31" spans="1:16" s="107" customFormat="1" ht="15" customHeight="1" x14ac:dyDescent="0.25">
      <c r="B31" s="212" t="s">
        <v>41</v>
      </c>
      <c r="C31" s="213"/>
      <c r="D31" s="186"/>
      <c r="E31" s="186"/>
      <c r="F31" s="186"/>
      <c r="G31" s="186">
        <v>133</v>
      </c>
      <c r="H31" s="191">
        <v>133</v>
      </c>
      <c r="I31" s="109"/>
      <c r="J31" s="109"/>
      <c r="L31" s="108"/>
      <c r="M31" s="109"/>
      <c r="N31" s="109"/>
      <c r="O31" s="109"/>
      <c r="P31" s="109"/>
    </row>
    <row r="32" spans="1:16" s="101" customFormat="1" ht="15" customHeight="1" x14ac:dyDescent="0.25">
      <c r="A32" s="107"/>
      <c r="B32" s="212" t="s">
        <v>42</v>
      </c>
      <c r="C32" s="213"/>
      <c r="D32" s="186"/>
      <c r="E32" s="186">
        <v>66</v>
      </c>
      <c r="F32" s="186">
        <v>1858</v>
      </c>
      <c r="G32" s="186"/>
      <c r="H32" s="191">
        <v>1924</v>
      </c>
      <c r="I32" s="109"/>
      <c r="J32" s="83"/>
      <c r="L32" s="100"/>
      <c r="M32" s="83"/>
      <c r="N32" s="83"/>
      <c r="O32" s="83"/>
      <c r="P32" s="83"/>
    </row>
    <row r="33" spans="1:16" s="107" customFormat="1" ht="15" customHeight="1" x14ac:dyDescent="0.25">
      <c r="B33" s="212" t="s">
        <v>43</v>
      </c>
      <c r="C33" s="213"/>
      <c r="D33" s="186"/>
      <c r="E33" s="186">
        <v>117.07</v>
      </c>
      <c r="F33" s="186">
        <v>3155.8180000000002</v>
      </c>
      <c r="G33" s="186">
        <v>1695.0329999999999</v>
      </c>
      <c r="H33" s="191">
        <v>4967.9210000000003</v>
      </c>
      <c r="I33" s="109"/>
      <c r="J33" s="109"/>
      <c r="L33" s="108"/>
      <c r="M33" s="109"/>
      <c r="N33" s="109"/>
      <c r="O33" s="109"/>
      <c r="P33" s="109"/>
    </row>
    <row r="34" spans="1:16" s="107" customFormat="1" ht="15" customHeight="1" x14ac:dyDescent="0.25">
      <c r="B34" s="212" t="s">
        <v>44</v>
      </c>
      <c r="C34" s="213"/>
      <c r="D34" s="186"/>
      <c r="E34" s="186">
        <v>1500</v>
      </c>
      <c r="F34" s="186">
        <v>10571</v>
      </c>
      <c r="G34" s="186">
        <v>26229</v>
      </c>
      <c r="H34" s="191">
        <v>38300</v>
      </c>
      <c r="I34" s="128"/>
      <c r="J34" s="109"/>
      <c r="L34" s="108"/>
      <c r="M34" s="109"/>
      <c r="N34" s="109"/>
      <c r="O34" s="109"/>
      <c r="P34" s="109"/>
    </row>
    <row r="35" spans="1:16" s="107" customFormat="1" ht="15" customHeight="1" x14ac:dyDescent="0.25">
      <c r="B35" s="212" t="s">
        <v>45</v>
      </c>
      <c r="C35" s="213"/>
      <c r="D35" s="186"/>
      <c r="E35" s="186">
        <v>3112.2998490333557</v>
      </c>
      <c r="F35" s="186">
        <v>4751.2999950125813</v>
      </c>
      <c r="G35" s="186">
        <v>33782.5</v>
      </c>
      <c r="H35" s="191">
        <v>41646.099844045937</v>
      </c>
      <c r="I35" s="109"/>
      <c r="J35" s="109"/>
      <c r="L35" s="108"/>
      <c r="M35" s="109"/>
      <c r="N35" s="109"/>
      <c r="O35" s="109"/>
      <c r="P35" s="109"/>
    </row>
    <row r="36" spans="1:16" s="107" customFormat="1" ht="15" customHeight="1" x14ac:dyDescent="0.25">
      <c r="B36" s="247" t="s">
        <v>46</v>
      </c>
      <c r="C36" s="248"/>
      <c r="D36" s="186"/>
      <c r="E36" s="186"/>
      <c r="F36" s="186"/>
      <c r="G36" s="186"/>
      <c r="H36" s="191"/>
      <c r="I36" s="107" t="s">
        <v>27</v>
      </c>
      <c r="J36" s="109"/>
      <c r="L36" s="108"/>
      <c r="M36" s="109"/>
      <c r="N36" s="109"/>
      <c r="O36" s="109"/>
      <c r="P36" s="109"/>
    </row>
    <row r="37" spans="1:16" s="114" customFormat="1" ht="19.5" customHeight="1" x14ac:dyDescent="0.25">
      <c r="B37" s="217" t="s">
        <v>28</v>
      </c>
      <c r="C37" s="228"/>
      <c r="D37" s="129">
        <f>SUM(D26:D36)</f>
        <v>3162</v>
      </c>
      <c r="E37" s="129">
        <f>SUM(E26:E36)</f>
        <v>224316.36984903336</v>
      </c>
      <c r="F37" s="129">
        <f>SUM(F26:F36)</f>
        <v>31961.817995012581</v>
      </c>
      <c r="G37" s="129">
        <f>SUM(G26:G36)</f>
        <v>75311.532999999996</v>
      </c>
      <c r="H37" s="129">
        <f>SUM(H26:H36)</f>
        <v>334751.72084404598</v>
      </c>
      <c r="I37" s="83"/>
      <c r="J37" s="83"/>
      <c r="M37" s="83"/>
      <c r="N37" s="83"/>
      <c r="O37" s="83"/>
      <c r="P37" s="83"/>
    </row>
    <row r="38" spans="1:16" s="114" customFormat="1" ht="19.5" customHeight="1" x14ac:dyDescent="0.25">
      <c r="D38" s="130"/>
      <c r="E38" s="130"/>
      <c r="F38" s="130"/>
      <c r="G38" s="130"/>
      <c r="H38" s="130"/>
      <c r="I38" s="83"/>
      <c r="J38" s="83"/>
      <c r="M38" s="83"/>
      <c r="N38" s="83"/>
      <c r="O38" s="83"/>
      <c r="P38" s="83"/>
    </row>
    <row r="39" spans="1:16" ht="18" customHeight="1" x14ac:dyDescent="0.25">
      <c r="A39" s="119" t="s">
        <v>47</v>
      </c>
      <c r="B39" s="85"/>
      <c r="C39" s="131"/>
      <c r="D39" s="132"/>
      <c r="E39" s="85"/>
      <c r="F39" s="85"/>
      <c r="G39" s="85"/>
      <c r="H39" s="85"/>
    </row>
    <row r="40" spans="1:16" ht="9.9499999999999993" customHeight="1" x14ac:dyDescent="0.25">
      <c r="A40" s="109"/>
      <c r="B40" s="109"/>
      <c r="C40" s="109"/>
      <c r="D40" s="109"/>
      <c r="E40" s="109"/>
      <c r="F40" s="109"/>
      <c r="G40" s="109"/>
      <c r="H40" s="109"/>
    </row>
    <row r="41" spans="1:16" ht="110.1" customHeight="1" x14ac:dyDescent="0.25">
      <c r="A41" s="109"/>
      <c r="B41" s="120"/>
      <c r="C41" s="133"/>
      <c r="D41" s="86" t="s">
        <v>48</v>
      </c>
      <c r="E41" s="86" t="s">
        <v>49</v>
      </c>
      <c r="F41" s="86" t="s">
        <v>50</v>
      </c>
      <c r="G41" s="229" t="s">
        <v>51</v>
      </c>
      <c r="H41" s="230"/>
    </row>
    <row r="42" spans="1:16" ht="18" customHeight="1" x14ac:dyDescent="0.25">
      <c r="A42" s="109"/>
      <c r="B42" s="122"/>
      <c r="C42" s="134"/>
      <c r="D42" s="135"/>
      <c r="E42" s="90" t="s">
        <v>12</v>
      </c>
      <c r="F42" s="136"/>
      <c r="G42" s="231"/>
      <c r="H42" s="232"/>
    </row>
    <row r="43" spans="1:16" ht="18" customHeight="1" x14ac:dyDescent="0.25">
      <c r="A43" s="109"/>
      <c r="B43" s="212" t="s">
        <v>36</v>
      </c>
      <c r="C43" s="213"/>
      <c r="D43" s="137"/>
      <c r="E43" s="138"/>
      <c r="F43" s="87"/>
      <c r="G43" s="139"/>
      <c r="H43" s="140"/>
    </row>
    <row r="44" spans="1:16" ht="18" customHeight="1" x14ac:dyDescent="0.25">
      <c r="A44" s="109"/>
      <c r="B44" s="91"/>
      <c r="C44" s="192" t="s">
        <v>52</v>
      </c>
      <c r="D44" s="193">
        <v>2018</v>
      </c>
      <c r="E44" s="190">
        <v>0.4</v>
      </c>
      <c r="F44" s="193">
        <v>1</v>
      </c>
      <c r="G44" s="249" t="s">
        <v>53</v>
      </c>
      <c r="H44" s="250"/>
    </row>
    <row r="45" spans="1:16" ht="18" customHeight="1" x14ac:dyDescent="0.25">
      <c r="A45" s="109"/>
      <c r="B45" s="91"/>
      <c r="C45" s="192" t="s">
        <v>54</v>
      </c>
      <c r="D45" s="193">
        <v>2020</v>
      </c>
      <c r="E45" s="190">
        <v>0.4</v>
      </c>
      <c r="F45" s="193">
        <v>1</v>
      </c>
      <c r="G45" s="249" t="s">
        <v>53</v>
      </c>
      <c r="H45" s="250"/>
    </row>
    <row r="46" spans="1:16" ht="18" customHeight="1" x14ac:dyDescent="0.25">
      <c r="A46" s="109"/>
      <c r="B46" s="91"/>
      <c r="C46" s="192" t="s">
        <v>55</v>
      </c>
      <c r="D46" s="193">
        <v>2021</v>
      </c>
      <c r="E46" s="190">
        <v>0.2</v>
      </c>
      <c r="F46" s="193">
        <v>1</v>
      </c>
      <c r="G46" s="249" t="s">
        <v>53</v>
      </c>
      <c r="H46" s="250"/>
    </row>
    <row r="47" spans="1:16" s="109" customFormat="1" ht="18" customHeight="1" x14ac:dyDescent="0.25">
      <c r="B47" s="139"/>
      <c r="C47" s="192" t="s">
        <v>56</v>
      </c>
      <c r="D47" s="193">
        <v>2018</v>
      </c>
      <c r="E47" s="190">
        <v>0.5</v>
      </c>
      <c r="F47" s="193">
        <v>1</v>
      </c>
      <c r="G47" s="249" t="s">
        <v>57</v>
      </c>
      <c r="H47" s="250"/>
    </row>
    <row r="48" spans="1:16" s="109" customFormat="1" ht="6.75" customHeight="1" x14ac:dyDescent="0.25">
      <c r="B48" s="139"/>
      <c r="D48" s="137"/>
      <c r="E48" s="138"/>
      <c r="F48" s="87"/>
      <c r="G48" s="139"/>
      <c r="H48" s="140"/>
    </row>
    <row r="49" spans="2:16" s="109" customFormat="1" ht="15" customHeight="1" x14ac:dyDescent="0.25">
      <c r="B49" s="212" t="s">
        <v>37</v>
      </c>
      <c r="C49" s="213"/>
      <c r="D49" s="87"/>
      <c r="E49" s="87"/>
      <c r="F49" s="87"/>
      <c r="G49" s="251"/>
      <c r="H49" s="252"/>
    </row>
    <row r="50" spans="2:16" s="109" customFormat="1" ht="15" customHeight="1" x14ac:dyDescent="0.25">
      <c r="B50" s="91"/>
      <c r="C50" s="192" t="s">
        <v>58</v>
      </c>
      <c r="D50" s="193">
        <v>2016</v>
      </c>
      <c r="E50" s="190">
        <v>15</v>
      </c>
      <c r="F50" s="193">
        <v>1</v>
      </c>
      <c r="G50" s="249" t="s">
        <v>53</v>
      </c>
      <c r="H50" s="250"/>
    </row>
    <row r="51" spans="2:16" s="109" customFormat="1" ht="15" customHeight="1" x14ac:dyDescent="0.25">
      <c r="B51" s="91"/>
      <c r="C51" s="192" t="s">
        <v>59</v>
      </c>
      <c r="D51" s="193">
        <v>2012</v>
      </c>
      <c r="E51" s="190">
        <v>5.5</v>
      </c>
      <c r="F51" s="193">
        <v>1</v>
      </c>
      <c r="G51" s="249" t="s">
        <v>53</v>
      </c>
      <c r="H51" s="250"/>
    </row>
    <row r="52" spans="2:16" s="109" customFormat="1" ht="15" customHeight="1" x14ac:dyDescent="0.25">
      <c r="B52" s="91"/>
      <c r="C52" s="192" t="s">
        <v>60</v>
      </c>
      <c r="D52" s="193">
        <v>2012</v>
      </c>
      <c r="E52" s="190">
        <v>4</v>
      </c>
      <c r="F52" s="193">
        <v>1</v>
      </c>
      <c r="G52" s="249" t="s">
        <v>53</v>
      </c>
      <c r="H52" s="250"/>
    </row>
    <row r="53" spans="2:16" s="109" customFormat="1" ht="15" customHeight="1" x14ac:dyDescent="0.25">
      <c r="B53" s="91"/>
      <c r="C53" s="192" t="s">
        <v>61</v>
      </c>
      <c r="D53" s="193">
        <v>2020</v>
      </c>
      <c r="E53" s="190">
        <v>2.5</v>
      </c>
      <c r="F53" s="193">
        <v>2</v>
      </c>
      <c r="G53" s="249" t="s">
        <v>53</v>
      </c>
      <c r="H53" s="250"/>
    </row>
    <row r="54" spans="2:16" s="148" customFormat="1" ht="6" customHeight="1" x14ac:dyDescent="0.25">
      <c r="B54" s="144"/>
      <c r="C54" s="145"/>
      <c r="D54" s="146"/>
      <c r="E54" s="147"/>
      <c r="F54" s="146"/>
      <c r="G54" s="249"/>
      <c r="H54" s="250"/>
      <c r="I54" s="109"/>
      <c r="J54" s="109"/>
      <c r="K54" s="109"/>
      <c r="L54" s="109"/>
      <c r="M54" s="109"/>
      <c r="N54" s="109"/>
      <c r="O54" s="109"/>
      <c r="P54" s="109"/>
    </row>
    <row r="55" spans="2:16" s="109" customFormat="1" ht="15" customHeight="1" x14ac:dyDescent="0.25">
      <c r="B55" s="212" t="s">
        <v>38</v>
      </c>
      <c r="C55" s="213"/>
      <c r="D55" s="87"/>
      <c r="E55" s="87"/>
      <c r="F55" s="87"/>
      <c r="G55" s="251"/>
      <c r="H55" s="252"/>
    </row>
    <row r="56" spans="2:16" s="109" customFormat="1" ht="15" customHeight="1" x14ac:dyDescent="0.25">
      <c r="B56" s="91"/>
      <c r="C56" s="92" t="s">
        <v>62</v>
      </c>
      <c r="D56" s="193" t="s">
        <v>63</v>
      </c>
      <c r="E56" s="190">
        <v>28</v>
      </c>
      <c r="F56" s="193">
        <v>8</v>
      </c>
      <c r="G56" s="249" t="s">
        <v>64</v>
      </c>
      <c r="H56" s="250"/>
    </row>
    <row r="57" spans="2:16" s="109" customFormat="1" ht="15" customHeight="1" x14ac:dyDescent="0.25">
      <c r="B57" s="91"/>
      <c r="C57" s="92" t="s">
        <v>65</v>
      </c>
      <c r="D57" s="193" t="s">
        <v>66</v>
      </c>
      <c r="E57" s="19">
        <v>85</v>
      </c>
      <c r="F57" s="193">
        <v>6</v>
      </c>
      <c r="G57" s="249" t="s">
        <v>53</v>
      </c>
      <c r="H57" s="250"/>
    </row>
    <row r="58" spans="2:16" s="109" customFormat="1" ht="15" customHeight="1" x14ac:dyDescent="0.25">
      <c r="B58" s="91"/>
      <c r="C58" s="92" t="s">
        <v>67</v>
      </c>
      <c r="D58" s="193">
        <v>2018</v>
      </c>
      <c r="E58" s="190">
        <v>15</v>
      </c>
      <c r="F58" s="193">
        <v>2</v>
      </c>
      <c r="G58" s="249" t="s">
        <v>53</v>
      </c>
      <c r="H58" s="250"/>
    </row>
    <row r="59" spans="2:16" s="109" customFormat="1" ht="15" customHeight="1" x14ac:dyDescent="0.25">
      <c r="B59" s="91"/>
      <c r="C59" s="92" t="s">
        <v>62</v>
      </c>
      <c r="D59" s="193" t="s">
        <v>68</v>
      </c>
      <c r="E59" s="190">
        <v>24</v>
      </c>
      <c r="F59" s="193">
        <v>4</v>
      </c>
      <c r="G59" s="142" t="s">
        <v>57</v>
      </c>
      <c r="H59" s="143"/>
    </row>
    <row r="60" spans="2:16" s="148" customFormat="1" ht="8.4499999999999993" customHeight="1" x14ac:dyDescent="0.25">
      <c r="B60" s="144"/>
      <c r="C60" s="145"/>
      <c r="D60" s="146"/>
      <c r="E60" s="147"/>
      <c r="F60" s="146"/>
      <c r="G60" s="249"/>
      <c r="H60" s="250"/>
      <c r="I60" s="109"/>
      <c r="J60" s="109"/>
      <c r="K60" s="109"/>
      <c r="L60" s="109"/>
      <c r="M60" s="109"/>
      <c r="N60" s="109"/>
      <c r="O60" s="109"/>
      <c r="P60" s="109"/>
    </row>
    <row r="61" spans="2:16" s="109" customFormat="1" ht="15" customHeight="1" x14ac:dyDescent="0.25">
      <c r="B61" s="212" t="s">
        <v>39</v>
      </c>
      <c r="C61" s="213"/>
      <c r="D61" s="87"/>
      <c r="E61" s="87"/>
      <c r="F61" s="87"/>
      <c r="G61" s="251"/>
      <c r="H61" s="252"/>
    </row>
    <row r="62" spans="2:16" s="109" customFormat="1" ht="15" customHeight="1" x14ac:dyDescent="0.25">
      <c r="B62" s="91"/>
      <c r="C62" s="92" t="s">
        <v>69</v>
      </c>
      <c r="D62" s="193" t="s">
        <v>70</v>
      </c>
      <c r="E62" s="190">
        <v>6.28</v>
      </c>
      <c r="F62" s="193">
        <v>4</v>
      </c>
      <c r="G62" s="249" t="s">
        <v>57</v>
      </c>
      <c r="H62" s="250"/>
    </row>
    <row r="63" spans="2:16" s="109" customFormat="1" ht="6" customHeight="1" x14ac:dyDescent="0.25">
      <c r="B63" s="91"/>
      <c r="C63" s="92"/>
      <c r="D63" s="141"/>
      <c r="E63" s="104"/>
      <c r="F63" s="141"/>
      <c r="G63" s="142"/>
      <c r="H63" s="143"/>
    </row>
    <row r="64" spans="2:16" s="109" customFormat="1" ht="15" customHeight="1" x14ac:dyDescent="0.25">
      <c r="B64" s="245" t="s">
        <v>40</v>
      </c>
      <c r="C64" s="246"/>
      <c r="D64" s="141"/>
      <c r="E64" s="104"/>
      <c r="F64" s="141"/>
      <c r="G64" s="249"/>
      <c r="H64" s="250"/>
    </row>
    <row r="65" spans="1:15" s="109" customFormat="1" ht="15" customHeight="1" x14ac:dyDescent="0.25">
      <c r="B65" s="105"/>
      <c r="C65" s="194" t="s">
        <v>71</v>
      </c>
      <c r="D65" s="193">
        <v>2019</v>
      </c>
      <c r="E65" s="190">
        <v>0.38</v>
      </c>
      <c r="F65" s="193">
        <v>1</v>
      </c>
      <c r="G65" s="249" t="s">
        <v>53</v>
      </c>
      <c r="H65" s="250"/>
    </row>
    <row r="66" spans="1:15" s="109" customFormat="1" ht="15" customHeight="1" x14ac:dyDescent="0.25">
      <c r="B66" s="105"/>
      <c r="C66" s="194" t="s">
        <v>72</v>
      </c>
      <c r="D66" s="193">
        <v>2021</v>
      </c>
      <c r="E66" s="190">
        <v>0.13800000000000001</v>
      </c>
      <c r="F66" s="193">
        <v>1</v>
      </c>
      <c r="G66" s="249" t="s">
        <v>53</v>
      </c>
      <c r="H66" s="250"/>
    </row>
    <row r="67" spans="1:15" s="109" customFormat="1" ht="15" customHeight="1" x14ac:dyDescent="0.25">
      <c r="B67" s="105"/>
      <c r="C67" s="194" t="s">
        <v>73</v>
      </c>
      <c r="D67" s="193">
        <v>2022</v>
      </c>
      <c r="E67" s="190">
        <v>0.6</v>
      </c>
      <c r="F67" s="193">
        <v>1</v>
      </c>
      <c r="G67" s="249" t="s">
        <v>53</v>
      </c>
      <c r="H67" s="250"/>
    </row>
    <row r="68" spans="1:15" s="109" customFormat="1" ht="15" customHeight="1" x14ac:dyDescent="0.25">
      <c r="B68" s="105"/>
      <c r="C68" s="194" t="s">
        <v>74</v>
      </c>
      <c r="D68" s="193">
        <v>2022</v>
      </c>
      <c r="E68" s="190">
        <v>0.1</v>
      </c>
      <c r="F68" s="193">
        <v>1</v>
      </c>
      <c r="G68" s="249" t="s">
        <v>53</v>
      </c>
      <c r="H68" s="250"/>
    </row>
    <row r="69" spans="1:15" s="109" customFormat="1" ht="15" customHeight="1" x14ac:dyDescent="0.25">
      <c r="B69" s="105"/>
      <c r="C69" s="194" t="s">
        <v>75</v>
      </c>
      <c r="D69" s="193">
        <v>2022</v>
      </c>
      <c r="E69" s="190">
        <v>0.6</v>
      </c>
      <c r="F69" s="193">
        <v>1</v>
      </c>
      <c r="G69" s="249" t="s">
        <v>53</v>
      </c>
      <c r="H69" s="250"/>
    </row>
    <row r="70" spans="1:15" s="109" customFormat="1" ht="15" customHeight="1" x14ac:dyDescent="0.25">
      <c r="B70" s="105"/>
      <c r="C70" s="194" t="s">
        <v>76</v>
      </c>
      <c r="D70" s="193">
        <v>2023</v>
      </c>
      <c r="E70" s="190">
        <v>0.4</v>
      </c>
      <c r="F70" s="193">
        <v>1</v>
      </c>
      <c r="G70" s="249" t="s">
        <v>53</v>
      </c>
      <c r="H70" s="250"/>
      <c r="I70" s="81"/>
    </row>
    <row r="71" spans="1:15" s="109" customFormat="1" ht="15" customHeight="1" x14ac:dyDescent="0.25">
      <c r="B71" s="105"/>
      <c r="C71" s="194" t="s">
        <v>77</v>
      </c>
      <c r="D71" s="193">
        <v>2017</v>
      </c>
      <c r="E71" s="190">
        <v>1.6</v>
      </c>
      <c r="F71" s="193">
        <v>1</v>
      </c>
      <c r="G71" s="249" t="s">
        <v>57</v>
      </c>
      <c r="H71" s="250"/>
    </row>
    <row r="72" spans="1:15" s="109" customFormat="1" ht="15" customHeight="1" x14ac:dyDescent="0.25">
      <c r="B72" s="105"/>
      <c r="C72" s="194" t="s">
        <v>78</v>
      </c>
      <c r="D72" s="193">
        <v>2018</v>
      </c>
      <c r="E72" s="190">
        <v>1.5</v>
      </c>
      <c r="F72" s="193">
        <v>1</v>
      </c>
      <c r="G72" s="249" t="s">
        <v>57</v>
      </c>
      <c r="H72" s="250"/>
    </row>
    <row r="73" spans="1:15" s="148" customFormat="1" ht="6" customHeight="1" x14ac:dyDescent="0.25">
      <c r="B73" s="144"/>
      <c r="C73" s="145"/>
      <c r="D73" s="146"/>
      <c r="E73" s="147"/>
      <c r="F73" s="146"/>
      <c r="G73" s="142"/>
      <c r="H73" s="143"/>
      <c r="I73" s="109"/>
      <c r="J73" s="109"/>
      <c r="K73" s="109"/>
      <c r="L73" s="149"/>
      <c r="M73" s="149"/>
      <c r="N73" s="150"/>
      <c r="O73" s="150"/>
    </row>
    <row r="74" spans="1:15" s="109" customFormat="1" ht="15" customHeight="1" x14ac:dyDescent="0.25">
      <c r="B74" s="212" t="s">
        <v>41</v>
      </c>
      <c r="C74" s="213"/>
      <c r="D74" s="141"/>
      <c r="E74" s="104"/>
      <c r="F74" s="141"/>
      <c r="G74" s="249"/>
      <c r="H74" s="250"/>
    </row>
    <row r="75" spans="1:15" s="109" customFormat="1" ht="15" customHeight="1" x14ac:dyDescent="0.25">
      <c r="B75" s="91"/>
      <c r="C75" s="92" t="s">
        <v>79</v>
      </c>
      <c r="D75" s="141">
        <v>2018</v>
      </c>
      <c r="E75" s="190">
        <v>0.2</v>
      </c>
      <c r="F75" s="141">
        <v>1</v>
      </c>
      <c r="G75" s="249" t="s">
        <v>57</v>
      </c>
      <c r="H75" s="250"/>
    </row>
    <row r="76" spans="1:15" s="148" customFormat="1" ht="6" customHeight="1" x14ac:dyDescent="0.25">
      <c r="B76" s="144"/>
      <c r="C76" s="145"/>
      <c r="D76" s="146"/>
      <c r="E76" s="147"/>
      <c r="F76" s="146"/>
      <c r="G76" s="249"/>
      <c r="H76" s="250"/>
      <c r="I76" s="109"/>
      <c r="J76" s="109"/>
      <c r="K76" s="109"/>
      <c r="L76" s="149"/>
      <c r="M76" s="149"/>
      <c r="N76" s="225"/>
      <c r="O76" s="225"/>
    </row>
    <row r="77" spans="1:15" ht="15" customHeight="1" x14ac:dyDescent="0.25">
      <c r="A77" s="85"/>
      <c r="B77" s="245" t="s">
        <v>42</v>
      </c>
      <c r="C77" s="246"/>
      <c r="D77" s="141"/>
      <c r="E77" s="104"/>
      <c r="F77" s="141"/>
      <c r="G77" s="249"/>
      <c r="H77" s="250"/>
    </row>
    <row r="78" spans="1:15" ht="15" customHeight="1" x14ac:dyDescent="0.25">
      <c r="A78" s="85"/>
      <c r="B78" s="105"/>
      <c r="C78" s="192" t="s">
        <v>80</v>
      </c>
      <c r="D78" s="193">
        <v>2021</v>
      </c>
      <c r="E78" s="190">
        <v>0.6</v>
      </c>
      <c r="F78" s="193">
        <v>1</v>
      </c>
      <c r="G78" s="249" t="s">
        <v>53</v>
      </c>
      <c r="H78" s="250"/>
    </row>
    <row r="79" spans="1:15" ht="15" customHeight="1" x14ac:dyDescent="0.25">
      <c r="A79" s="85"/>
      <c r="B79" s="105"/>
      <c r="C79" s="194" t="s">
        <v>81</v>
      </c>
      <c r="D79" s="193">
        <v>2008</v>
      </c>
      <c r="E79" s="190">
        <v>0.56000000000000005</v>
      </c>
      <c r="F79" s="193">
        <v>1</v>
      </c>
      <c r="G79" s="249" t="s">
        <v>57</v>
      </c>
      <c r="H79" s="250"/>
    </row>
    <row r="80" spans="1:15" ht="15" customHeight="1" x14ac:dyDescent="0.25">
      <c r="A80" s="85"/>
      <c r="B80" s="105"/>
      <c r="C80" s="194" t="s">
        <v>82</v>
      </c>
      <c r="D80" s="193">
        <v>2014</v>
      </c>
      <c r="E80" s="190">
        <v>0.9</v>
      </c>
      <c r="F80" s="193">
        <v>1</v>
      </c>
      <c r="G80" s="249" t="s">
        <v>57</v>
      </c>
      <c r="H80" s="250"/>
    </row>
    <row r="81" spans="2:11" s="148" customFormat="1" ht="6" customHeight="1" x14ac:dyDescent="0.25">
      <c r="B81" s="144"/>
      <c r="C81" s="145"/>
      <c r="D81" s="146"/>
      <c r="E81" s="147"/>
      <c r="F81" s="146"/>
      <c r="G81" s="249"/>
      <c r="H81" s="250"/>
      <c r="I81" s="109"/>
      <c r="J81" s="109"/>
      <c r="K81" s="109"/>
    </row>
    <row r="82" spans="2:11" s="109" customFormat="1" ht="15" customHeight="1" x14ac:dyDescent="0.25">
      <c r="B82" s="212" t="s">
        <v>43</v>
      </c>
      <c r="C82" s="213"/>
      <c r="D82" s="141"/>
      <c r="E82" s="104"/>
      <c r="F82" s="141"/>
      <c r="G82" s="249"/>
      <c r="H82" s="250"/>
    </row>
    <row r="83" spans="2:11" s="109" customFormat="1" ht="15" customHeight="1" x14ac:dyDescent="0.25">
      <c r="B83" s="91"/>
      <c r="C83" s="92" t="s">
        <v>83</v>
      </c>
      <c r="D83" s="193">
        <v>2020</v>
      </c>
      <c r="E83" s="190">
        <v>0.15</v>
      </c>
      <c r="F83" s="193">
        <v>1</v>
      </c>
      <c r="G83" s="249" t="s">
        <v>53</v>
      </c>
      <c r="H83" s="250"/>
    </row>
    <row r="84" spans="2:11" s="109" customFormat="1" ht="15" customHeight="1" x14ac:dyDescent="0.25">
      <c r="B84" s="91"/>
      <c r="C84" s="92" t="s">
        <v>84</v>
      </c>
      <c r="D84" s="193">
        <v>2012</v>
      </c>
      <c r="E84" s="190">
        <v>1.5</v>
      </c>
      <c r="F84" s="193">
        <v>1</v>
      </c>
      <c r="G84" s="249" t="s">
        <v>57</v>
      </c>
      <c r="H84" s="250"/>
    </row>
    <row r="85" spans="2:11" s="109" customFormat="1" ht="15" customHeight="1" x14ac:dyDescent="0.25">
      <c r="B85" s="91"/>
      <c r="C85" s="92" t="s">
        <v>85</v>
      </c>
      <c r="D85" s="193" t="s">
        <v>86</v>
      </c>
      <c r="E85" s="190">
        <v>3.3220000000000001</v>
      </c>
      <c r="F85" s="193">
        <v>3</v>
      </c>
      <c r="G85" s="249" t="s">
        <v>57</v>
      </c>
      <c r="H85" s="250"/>
    </row>
    <row r="86" spans="2:11" s="148" customFormat="1" ht="6" customHeight="1" x14ac:dyDescent="0.25">
      <c r="B86" s="144"/>
      <c r="C86" s="145"/>
      <c r="D86" s="146"/>
      <c r="E86" s="147"/>
      <c r="F86" s="146"/>
      <c r="G86" s="249"/>
      <c r="H86" s="250"/>
      <c r="I86" s="109"/>
      <c r="J86" s="109"/>
      <c r="K86" s="109"/>
    </row>
    <row r="87" spans="2:11" s="109" customFormat="1" ht="15" customHeight="1" x14ac:dyDescent="0.25">
      <c r="B87" s="212" t="s">
        <v>44</v>
      </c>
      <c r="C87" s="213"/>
      <c r="D87" s="141"/>
      <c r="E87" s="104"/>
      <c r="F87" s="141"/>
      <c r="G87" s="249"/>
      <c r="H87" s="250"/>
    </row>
    <row r="88" spans="2:11" s="109" customFormat="1" ht="15" customHeight="1" x14ac:dyDescent="0.25">
      <c r="B88" s="91"/>
      <c r="C88" s="92" t="s">
        <v>87</v>
      </c>
      <c r="D88" s="193">
        <v>2018</v>
      </c>
      <c r="E88" s="190">
        <v>0.52800000000000002</v>
      </c>
      <c r="F88" s="193">
        <v>1</v>
      </c>
      <c r="G88" s="249" t="s">
        <v>53</v>
      </c>
      <c r="H88" s="250"/>
    </row>
    <row r="89" spans="2:11" s="109" customFormat="1" ht="15" customHeight="1" x14ac:dyDescent="0.25">
      <c r="B89" s="91"/>
      <c r="C89" s="92" t="s">
        <v>88</v>
      </c>
      <c r="D89" s="193">
        <v>2013</v>
      </c>
      <c r="E89" s="190">
        <v>0.36799999999999999</v>
      </c>
      <c r="F89" s="193">
        <v>1</v>
      </c>
      <c r="G89" s="249" t="s">
        <v>57</v>
      </c>
      <c r="H89" s="250"/>
    </row>
    <row r="90" spans="2:11" s="109" customFormat="1" ht="15" customHeight="1" x14ac:dyDescent="0.25">
      <c r="B90" s="91"/>
      <c r="C90" s="92" t="s">
        <v>89</v>
      </c>
      <c r="D90" s="193" t="s">
        <v>90</v>
      </c>
      <c r="E90" s="190">
        <v>22.6</v>
      </c>
      <c r="F90" s="193">
        <v>4</v>
      </c>
      <c r="G90" s="249" t="s">
        <v>57</v>
      </c>
      <c r="H90" s="250"/>
    </row>
    <row r="91" spans="2:11" s="148" customFormat="1" ht="6" customHeight="1" x14ac:dyDescent="0.25">
      <c r="B91" s="144"/>
      <c r="C91" s="145"/>
      <c r="D91" s="146"/>
      <c r="E91" s="147"/>
      <c r="F91" s="146"/>
      <c r="G91" s="249"/>
      <c r="H91" s="250"/>
      <c r="I91" s="109"/>
      <c r="J91" s="109"/>
      <c r="K91" s="109"/>
    </row>
    <row r="92" spans="2:11" s="109" customFormat="1" ht="15" customHeight="1" x14ac:dyDescent="0.25">
      <c r="B92" s="212" t="s">
        <v>45</v>
      </c>
      <c r="C92" s="213"/>
      <c r="D92" s="141"/>
      <c r="E92" s="104"/>
      <c r="F92" s="141"/>
      <c r="G92" s="249"/>
      <c r="H92" s="250"/>
    </row>
    <row r="93" spans="2:11" s="109" customFormat="1" ht="15" customHeight="1" x14ac:dyDescent="0.25">
      <c r="B93" s="91"/>
      <c r="C93" s="92" t="s">
        <v>91</v>
      </c>
      <c r="D93" s="193" t="s">
        <v>92</v>
      </c>
      <c r="E93" s="190">
        <v>2</v>
      </c>
      <c r="F93" s="141"/>
      <c r="G93" s="249" t="s">
        <v>53</v>
      </c>
      <c r="H93" s="250"/>
    </row>
    <row r="94" spans="2:11" s="109" customFormat="1" ht="15" customHeight="1" x14ac:dyDescent="0.25">
      <c r="B94" s="91"/>
      <c r="C94" s="92" t="s">
        <v>93</v>
      </c>
      <c r="D94" s="193" t="s">
        <v>94</v>
      </c>
      <c r="E94" s="190">
        <v>2</v>
      </c>
      <c r="F94" s="141"/>
      <c r="G94" s="249" t="s">
        <v>53</v>
      </c>
      <c r="H94" s="250"/>
    </row>
    <row r="95" spans="2:11" s="109" customFormat="1" ht="15" customHeight="1" x14ac:dyDescent="0.25">
      <c r="B95" s="91"/>
      <c r="C95" s="92" t="s">
        <v>95</v>
      </c>
      <c r="D95" s="193" t="s">
        <v>96</v>
      </c>
      <c r="E95" s="190">
        <v>9.8000000000000007</v>
      </c>
      <c r="F95" s="141"/>
      <c r="G95" s="249" t="s">
        <v>57</v>
      </c>
      <c r="H95" s="250"/>
    </row>
    <row r="96" spans="2:11" s="109" customFormat="1" ht="15" customHeight="1" x14ac:dyDescent="0.25">
      <c r="B96" s="91"/>
      <c r="C96" s="92" t="s">
        <v>91</v>
      </c>
      <c r="D96" s="193" t="s">
        <v>97</v>
      </c>
      <c r="E96" s="190">
        <v>2.7</v>
      </c>
      <c r="F96" s="141"/>
      <c r="G96" s="249" t="s">
        <v>57</v>
      </c>
      <c r="H96" s="250"/>
    </row>
    <row r="97" spans="1:11" s="109" customFormat="1" ht="15" customHeight="1" x14ac:dyDescent="0.25">
      <c r="B97" s="91"/>
      <c r="C97" s="92" t="s">
        <v>93</v>
      </c>
      <c r="D97" s="193" t="s">
        <v>98</v>
      </c>
      <c r="E97" s="190">
        <v>3.9</v>
      </c>
      <c r="F97" s="141"/>
      <c r="G97" s="249" t="s">
        <v>57</v>
      </c>
      <c r="H97" s="250"/>
    </row>
    <row r="98" spans="1:11" s="109" customFormat="1" ht="15" customHeight="1" x14ac:dyDescent="0.25">
      <c r="B98" s="91"/>
      <c r="C98" s="192" t="s">
        <v>99</v>
      </c>
      <c r="D98" s="193">
        <v>2022</v>
      </c>
      <c r="E98" s="190">
        <v>8.4</v>
      </c>
      <c r="F98" s="193"/>
      <c r="G98" s="249" t="s">
        <v>57</v>
      </c>
      <c r="H98" s="250"/>
    </row>
    <row r="99" spans="1:11" s="109" customFormat="1" ht="6" customHeight="1" x14ac:dyDescent="0.25">
      <c r="B99" s="122"/>
      <c r="C99" s="123"/>
      <c r="D99" s="151"/>
      <c r="E99" s="152"/>
      <c r="F99" s="141"/>
      <c r="G99" s="249"/>
      <c r="H99" s="250"/>
    </row>
    <row r="100" spans="1:11" ht="20.100000000000001" customHeight="1" x14ac:dyDescent="0.25">
      <c r="A100" s="85"/>
      <c r="B100" s="217" t="s">
        <v>28</v>
      </c>
      <c r="C100" s="218"/>
      <c r="D100" s="112"/>
      <c r="E100" s="153">
        <f>SUM(E44:E98)</f>
        <v>251.62599999999998</v>
      </c>
      <c r="F100" s="112"/>
      <c r="G100" s="241"/>
      <c r="H100" s="218"/>
      <c r="I100" s="82"/>
      <c r="J100" s="82"/>
      <c r="K100" s="82"/>
    </row>
    <row r="101" spans="1:11" ht="20.100000000000001" customHeight="1" x14ac:dyDescent="0.25">
      <c r="A101" s="81"/>
      <c r="B101" s="115"/>
      <c r="C101" s="154"/>
      <c r="D101" s="155"/>
      <c r="E101" s="156"/>
      <c r="F101" s="155"/>
      <c r="G101" s="157"/>
      <c r="H101" s="81"/>
    </row>
    <row r="102" spans="1:11" s="109" customFormat="1" ht="20.100000000000001" customHeight="1" x14ac:dyDescent="0.25">
      <c r="A102" s="119" t="s">
        <v>100</v>
      </c>
      <c r="C102" s="116"/>
      <c r="D102" s="117"/>
      <c r="E102" s="158"/>
      <c r="F102" s="117"/>
      <c r="G102" s="159"/>
    </row>
    <row r="103" spans="1:11" s="109" customFormat="1" ht="9.9499999999999993" customHeight="1" x14ac:dyDescent="0.25"/>
    <row r="104" spans="1:11" s="109" customFormat="1" ht="110.1" customHeight="1" x14ac:dyDescent="0.25">
      <c r="B104" s="120"/>
      <c r="C104" s="133"/>
      <c r="D104" s="86" t="s">
        <v>48</v>
      </c>
      <c r="E104" s="86" t="s">
        <v>49</v>
      </c>
      <c r="F104" s="86" t="s">
        <v>101</v>
      </c>
    </row>
    <row r="105" spans="1:11" s="109" customFormat="1" ht="18" customHeight="1" x14ac:dyDescent="0.25">
      <c r="B105" s="122"/>
      <c r="C105" s="134"/>
      <c r="D105" s="135"/>
      <c r="E105" s="90" t="s">
        <v>12</v>
      </c>
      <c r="F105" s="160"/>
    </row>
    <row r="106" spans="1:11" s="109" customFormat="1" ht="15" customHeight="1" x14ac:dyDescent="0.25">
      <c r="B106" s="212" t="s">
        <v>38</v>
      </c>
      <c r="C106" s="213"/>
      <c r="D106" s="87"/>
      <c r="E106" s="87"/>
      <c r="F106" s="161"/>
      <c r="G106" s="139"/>
    </row>
    <row r="107" spans="1:11" s="109" customFormat="1" ht="15" customHeight="1" x14ac:dyDescent="0.25">
      <c r="B107" s="91"/>
      <c r="C107" s="92" t="s">
        <v>62</v>
      </c>
      <c r="D107" s="193" t="s">
        <v>102</v>
      </c>
      <c r="E107" s="190">
        <v>40</v>
      </c>
      <c r="F107" s="162" t="s">
        <v>103</v>
      </c>
      <c r="G107" s="142"/>
      <c r="H107" s="150"/>
    </row>
    <row r="108" spans="1:11" s="109" customFormat="1" ht="15.6" customHeight="1" x14ac:dyDescent="0.25">
      <c r="B108" s="91"/>
      <c r="C108" s="92" t="s">
        <v>104</v>
      </c>
      <c r="D108" s="193">
        <v>2007</v>
      </c>
      <c r="E108" s="190">
        <v>30</v>
      </c>
      <c r="F108" s="162" t="s">
        <v>103</v>
      </c>
      <c r="G108" s="142"/>
      <c r="H108" s="150"/>
    </row>
    <row r="109" spans="1:11" s="109" customFormat="1" ht="6" customHeight="1" x14ac:dyDescent="0.25">
      <c r="B109" s="91"/>
      <c r="C109" s="92"/>
      <c r="D109" s="141"/>
      <c r="E109" s="104"/>
      <c r="F109" s="162"/>
      <c r="G109" s="142"/>
      <c r="H109" s="150"/>
    </row>
    <row r="110" spans="1:11" s="109" customFormat="1" ht="15.6" customHeight="1" x14ac:dyDescent="0.25">
      <c r="B110" s="91" t="s">
        <v>40</v>
      </c>
      <c r="C110" s="92"/>
      <c r="D110" s="141"/>
      <c r="E110" s="104"/>
      <c r="F110" s="162"/>
      <c r="G110" s="142"/>
      <c r="H110" s="150"/>
    </row>
    <row r="111" spans="1:11" s="109" customFormat="1" ht="15.6" customHeight="1" x14ac:dyDescent="0.25">
      <c r="B111" s="91"/>
      <c r="C111" s="92" t="s">
        <v>105</v>
      </c>
      <c r="D111" s="193">
        <v>2020</v>
      </c>
      <c r="E111" s="190">
        <v>30</v>
      </c>
      <c r="F111" s="161" t="s">
        <v>106</v>
      </c>
      <c r="G111" s="142"/>
      <c r="H111" s="150"/>
    </row>
    <row r="112" spans="1:11" s="109" customFormat="1" ht="6" customHeight="1" x14ac:dyDescent="0.25">
      <c r="B112" s="91"/>
      <c r="C112" s="92"/>
      <c r="D112" s="141"/>
      <c r="E112" s="104"/>
      <c r="F112" s="162"/>
      <c r="G112" s="142"/>
      <c r="H112" s="150"/>
    </row>
    <row r="113" spans="2:8" s="109" customFormat="1" ht="15.6" customHeight="1" x14ac:dyDescent="0.25">
      <c r="B113" s="91" t="s">
        <v>41</v>
      </c>
      <c r="C113" s="92"/>
      <c r="D113" s="141"/>
      <c r="E113" s="104"/>
      <c r="F113" s="162"/>
      <c r="G113" s="142"/>
      <c r="H113" s="150"/>
    </row>
    <row r="114" spans="2:8" s="109" customFormat="1" ht="15.6" customHeight="1" x14ac:dyDescent="0.25">
      <c r="B114" s="91"/>
      <c r="C114" s="92" t="s">
        <v>79</v>
      </c>
      <c r="D114" s="193">
        <v>2017</v>
      </c>
      <c r="E114" s="190">
        <v>0.6</v>
      </c>
      <c r="F114" s="162" t="s">
        <v>107</v>
      </c>
      <c r="G114" s="142"/>
      <c r="H114" s="150"/>
    </row>
    <row r="115" spans="2:8" s="148" customFormat="1" ht="6" customHeight="1" x14ac:dyDescent="0.25">
      <c r="B115" s="144"/>
      <c r="C115" s="145"/>
      <c r="D115" s="146"/>
      <c r="E115" s="147"/>
      <c r="F115" s="163"/>
      <c r="G115" s="139"/>
      <c r="H115" s="109"/>
    </row>
    <row r="116" spans="2:8" s="148" customFormat="1" ht="15" customHeight="1" x14ac:dyDescent="0.25">
      <c r="B116" s="212" t="s">
        <v>43</v>
      </c>
      <c r="C116" s="213"/>
      <c r="D116" s="141"/>
      <c r="E116" s="104"/>
      <c r="F116" s="161"/>
      <c r="G116" s="139"/>
      <c r="H116" s="109"/>
    </row>
    <row r="117" spans="2:8" s="109" customFormat="1" ht="15" customHeight="1" x14ac:dyDescent="0.25">
      <c r="B117" s="91"/>
      <c r="C117" s="92" t="s">
        <v>108</v>
      </c>
      <c r="D117" s="193">
        <v>2012</v>
      </c>
      <c r="E117" s="190">
        <v>0.5</v>
      </c>
      <c r="F117" s="162" t="s">
        <v>109</v>
      </c>
      <c r="G117" s="142"/>
      <c r="H117" s="150"/>
    </row>
    <row r="118" spans="2:8" s="109" customFormat="1" ht="15" customHeight="1" x14ac:dyDescent="0.25">
      <c r="B118" s="91"/>
      <c r="C118" s="92" t="s">
        <v>85</v>
      </c>
      <c r="D118" s="193" t="s">
        <v>86</v>
      </c>
      <c r="E118" s="190">
        <v>0.7</v>
      </c>
      <c r="F118" s="162" t="s">
        <v>109</v>
      </c>
      <c r="G118" s="142"/>
      <c r="H118" s="150"/>
    </row>
    <row r="119" spans="2:8" s="109" customFormat="1" ht="15" customHeight="1" x14ac:dyDescent="0.25">
      <c r="B119" s="91"/>
      <c r="C119" s="92" t="s">
        <v>83</v>
      </c>
      <c r="D119" s="193">
        <v>2020</v>
      </c>
      <c r="E119" s="190">
        <v>0.35</v>
      </c>
      <c r="F119" s="162" t="s">
        <v>110</v>
      </c>
      <c r="G119" s="142"/>
      <c r="H119" s="150"/>
    </row>
    <row r="120" spans="2:8" s="148" customFormat="1" ht="6.6" customHeight="1" x14ac:dyDescent="0.25">
      <c r="B120" s="144"/>
      <c r="C120" s="145"/>
      <c r="D120" s="146"/>
      <c r="E120" s="147"/>
      <c r="F120" s="163"/>
      <c r="G120" s="139"/>
      <c r="H120" s="109"/>
    </row>
    <row r="121" spans="2:8" s="148" customFormat="1" ht="15" customHeight="1" x14ac:dyDescent="0.25">
      <c r="B121" s="212" t="s">
        <v>111</v>
      </c>
      <c r="C121" s="213"/>
      <c r="D121" s="141"/>
      <c r="E121" s="104"/>
      <c r="F121" s="161"/>
      <c r="G121" s="139"/>
      <c r="H121" s="109"/>
    </row>
    <row r="122" spans="2:8" s="148" customFormat="1" ht="15" customHeight="1" x14ac:dyDescent="0.25">
      <c r="B122" s="91"/>
      <c r="C122" s="92" t="s">
        <v>112</v>
      </c>
      <c r="D122" s="141">
        <v>2016</v>
      </c>
      <c r="E122" s="104">
        <v>40</v>
      </c>
      <c r="F122" s="161" t="s">
        <v>106</v>
      </c>
      <c r="G122" s="139"/>
      <c r="H122" s="109"/>
    </row>
    <row r="123" spans="2:8" s="148" customFormat="1" ht="6" customHeight="1" x14ac:dyDescent="0.25">
      <c r="B123" s="144"/>
      <c r="C123" s="145"/>
      <c r="D123" s="146"/>
      <c r="E123" s="147"/>
      <c r="F123" s="163"/>
      <c r="G123" s="139"/>
      <c r="H123" s="109"/>
    </row>
    <row r="124" spans="2:8" s="109" customFormat="1" ht="15" customHeight="1" x14ac:dyDescent="0.25">
      <c r="B124" s="212" t="s">
        <v>45</v>
      </c>
      <c r="C124" s="213"/>
      <c r="D124" s="141"/>
      <c r="E124" s="104"/>
      <c r="F124" s="161"/>
      <c r="G124" s="139"/>
    </row>
    <row r="125" spans="2:8" s="109" customFormat="1" ht="15" customHeight="1" x14ac:dyDescent="0.25">
      <c r="B125" s="91"/>
      <c r="C125" s="92" t="s">
        <v>113</v>
      </c>
      <c r="D125" s="141">
        <v>2009</v>
      </c>
      <c r="E125" s="104">
        <v>40</v>
      </c>
      <c r="F125" s="162" t="s">
        <v>114</v>
      </c>
      <c r="G125" s="142"/>
      <c r="H125" s="150"/>
    </row>
    <row r="126" spans="2:8" s="109" customFormat="1" ht="6" customHeight="1" x14ac:dyDescent="0.25">
      <c r="B126" s="122"/>
      <c r="C126" s="123"/>
      <c r="D126" s="151"/>
      <c r="E126" s="152"/>
      <c r="F126" s="164"/>
    </row>
    <row r="127" spans="2:8" s="109" customFormat="1" ht="20.100000000000001" customHeight="1" x14ac:dyDescent="0.25">
      <c r="B127" s="217" t="s">
        <v>28</v>
      </c>
      <c r="C127" s="218"/>
      <c r="D127" s="112"/>
      <c r="E127" s="165">
        <f>SUM(E106:E125)</f>
        <v>182.14999999999998</v>
      </c>
      <c r="F127" s="166"/>
    </row>
    <row r="128" spans="2:8" s="109" customFormat="1" ht="10.5" customHeight="1" x14ac:dyDescent="0.25">
      <c r="B128" s="114"/>
      <c r="D128" s="117"/>
      <c r="E128" s="118"/>
      <c r="F128" s="167"/>
    </row>
    <row r="129" spans="1:13" s="109" customFormat="1" ht="15.75" x14ac:dyDescent="0.25">
      <c r="B129" s="168" t="s">
        <v>115</v>
      </c>
      <c r="C129" s="116"/>
      <c r="D129" s="117"/>
      <c r="E129" s="118"/>
      <c r="F129" s="117"/>
      <c r="G129" s="159"/>
    </row>
    <row r="130" spans="1:13" s="109" customFormat="1" ht="15.75" x14ac:dyDescent="0.25">
      <c r="B130" s="114" t="s">
        <v>116</v>
      </c>
      <c r="C130" s="169"/>
      <c r="D130" s="117"/>
      <c r="E130" s="118"/>
      <c r="F130" s="117"/>
      <c r="G130" s="159"/>
    </row>
    <row r="131" spans="1:13" s="109" customFormat="1" ht="20.100000000000001" customHeight="1" x14ac:dyDescent="0.25">
      <c r="B131" s="114"/>
      <c r="C131" s="116"/>
      <c r="D131" s="117"/>
      <c r="E131" s="118"/>
      <c r="F131" s="117"/>
      <c r="G131" s="159"/>
    </row>
    <row r="132" spans="1:13" s="109" customFormat="1" ht="18.75" x14ac:dyDescent="0.25">
      <c r="A132" s="119" t="s">
        <v>117</v>
      </c>
      <c r="D132" s="158"/>
    </row>
    <row r="133" spans="1:13" s="109" customFormat="1" ht="9.9499999999999993" customHeight="1" x14ac:dyDescent="0.25"/>
    <row r="134" spans="1:13" s="109" customFormat="1" ht="110.1" customHeight="1" x14ac:dyDescent="0.25">
      <c r="B134" s="120"/>
      <c r="C134" s="133"/>
      <c r="D134" s="86" t="s">
        <v>48</v>
      </c>
      <c r="E134" s="86" t="s">
        <v>118</v>
      </c>
      <c r="F134" s="86" t="s">
        <v>119</v>
      </c>
    </row>
    <row r="135" spans="1:13" s="109" customFormat="1" ht="18" x14ac:dyDescent="0.25">
      <c r="B135" s="122"/>
      <c r="C135" s="134"/>
      <c r="D135" s="170"/>
      <c r="E135" s="170" t="s">
        <v>12</v>
      </c>
      <c r="F135" s="170" t="s">
        <v>200</v>
      </c>
    </row>
    <row r="136" spans="1:13" s="109" customFormat="1" ht="15" customHeight="1" x14ac:dyDescent="0.25">
      <c r="B136" s="212" t="s">
        <v>37</v>
      </c>
      <c r="C136" s="213"/>
      <c r="D136" s="171"/>
      <c r="E136" s="172"/>
      <c r="F136" s="121"/>
    </row>
    <row r="137" spans="1:13" s="109" customFormat="1" ht="15" customHeight="1" x14ac:dyDescent="0.25">
      <c r="B137" s="91"/>
      <c r="C137" s="107" t="s">
        <v>59</v>
      </c>
      <c r="D137" s="141">
        <v>2012</v>
      </c>
      <c r="E137" s="173">
        <v>1.3</v>
      </c>
      <c r="F137" s="124">
        <v>160</v>
      </c>
      <c r="J137" s="107"/>
      <c r="K137" s="107"/>
      <c r="L137" s="174"/>
      <c r="M137" s="175"/>
    </row>
    <row r="138" spans="1:13" s="109" customFormat="1" ht="15" customHeight="1" x14ac:dyDescent="0.25">
      <c r="B138" s="139"/>
      <c r="C138" s="109" t="s">
        <v>60</v>
      </c>
      <c r="D138" s="141">
        <v>2012</v>
      </c>
      <c r="E138" s="173">
        <v>1.3</v>
      </c>
      <c r="F138" s="124">
        <v>160</v>
      </c>
      <c r="L138" s="174"/>
      <c r="M138" s="175"/>
    </row>
    <row r="139" spans="1:13" s="109" customFormat="1" ht="6" customHeight="1" x14ac:dyDescent="0.25">
      <c r="B139" s="144"/>
      <c r="C139" s="176"/>
      <c r="D139" s="146"/>
      <c r="E139" s="173"/>
      <c r="F139" s="124"/>
      <c r="J139" s="176"/>
      <c r="K139" s="176"/>
      <c r="L139" s="149"/>
      <c r="M139" s="149"/>
    </row>
    <row r="140" spans="1:13" s="109" customFormat="1" ht="15" customHeight="1" x14ac:dyDescent="0.25">
      <c r="B140" s="212" t="s">
        <v>38</v>
      </c>
      <c r="C140" s="213"/>
      <c r="D140" s="87"/>
      <c r="E140" s="177"/>
      <c r="F140" s="124"/>
    </row>
    <row r="141" spans="1:13" s="109" customFormat="1" ht="15" customHeight="1" x14ac:dyDescent="0.25">
      <c r="B141" s="91"/>
      <c r="C141" s="109" t="s">
        <v>120</v>
      </c>
      <c r="D141" s="141">
        <v>2011</v>
      </c>
      <c r="E141" s="173">
        <v>20</v>
      </c>
      <c r="F141" s="124">
        <v>11000</v>
      </c>
      <c r="J141" s="107"/>
      <c r="K141" s="107"/>
      <c r="L141" s="174"/>
      <c r="M141" s="175"/>
    </row>
    <row r="142" spans="1:13" s="109" customFormat="1" ht="15" customHeight="1" x14ac:dyDescent="0.25">
      <c r="B142" s="91"/>
      <c r="C142" s="109" t="s">
        <v>121</v>
      </c>
      <c r="D142" s="141">
        <v>2015</v>
      </c>
      <c r="E142" s="173">
        <v>40</v>
      </c>
      <c r="F142" s="124">
        <v>26000</v>
      </c>
      <c r="J142" s="107"/>
      <c r="K142" s="107"/>
      <c r="L142" s="174"/>
      <c r="M142" s="175"/>
    </row>
    <row r="143" spans="1:13" s="109" customFormat="1" ht="6" customHeight="1" x14ac:dyDescent="0.25">
      <c r="B143" s="144"/>
      <c r="C143" s="176"/>
      <c r="D143" s="146"/>
      <c r="E143" s="173"/>
      <c r="F143" s="124"/>
      <c r="J143" s="176"/>
      <c r="K143" s="176"/>
      <c r="L143" s="149"/>
      <c r="M143" s="149"/>
    </row>
    <row r="144" spans="1:13" s="109" customFormat="1" ht="15" customHeight="1" x14ac:dyDescent="0.25">
      <c r="B144" s="212" t="s">
        <v>45</v>
      </c>
      <c r="C144" s="213"/>
      <c r="D144" s="141"/>
      <c r="E144" s="173"/>
      <c r="F144" s="141"/>
      <c r="J144" s="216"/>
      <c r="K144" s="216"/>
      <c r="L144" s="174"/>
      <c r="M144" s="174"/>
    </row>
    <row r="145" spans="2:13" s="109" customFormat="1" ht="15" customHeight="1" x14ac:dyDescent="0.25">
      <c r="B145" s="91"/>
      <c r="C145" s="107" t="s">
        <v>113</v>
      </c>
      <c r="D145" s="141" t="s">
        <v>122</v>
      </c>
      <c r="E145" s="173">
        <v>40</v>
      </c>
      <c r="F145" s="124">
        <v>17000</v>
      </c>
      <c r="J145" s="107"/>
      <c r="K145" s="107"/>
      <c r="L145" s="174"/>
      <c r="M145" s="175"/>
    </row>
    <row r="146" spans="2:13" s="109" customFormat="1" ht="6" customHeight="1" x14ac:dyDescent="0.25">
      <c r="B146" s="91"/>
      <c r="C146" s="107"/>
      <c r="D146" s="141"/>
      <c r="E146" s="178"/>
      <c r="F146" s="141"/>
    </row>
    <row r="147" spans="2:13" s="109" customFormat="1" ht="19.5" customHeight="1" x14ac:dyDescent="0.25">
      <c r="B147" s="217" t="s">
        <v>28</v>
      </c>
      <c r="C147" s="218"/>
      <c r="D147" s="112"/>
      <c r="E147" s="165">
        <f>SUM(E137:E145)</f>
        <v>102.6</v>
      </c>
      <c r="F147" s="129">
        <f>SUM(F137:F145)</f>
        <v>54320</v>
      </c>
    </row>
    <row r="148" spans="2:13" s="109" customFormat="1" ht="20.100000000000001" customHeight="1" x14ac:dyDescent="0.25">
      <c r="B148" s="114"/>
      <c r="C148" s="116"/>
      <c r="D148" s="117"/>
      <c r="E148" s="118"/>
      <c r="F148" s="117"/>
      <c r="G148" s="159"/>
    </row>
    <row r="149" spans="2:13" s="109" customFormat="1" ht="13.5" x14ac:dyDescent="0.25"/>
    <row r="150" spans="2:13" s="109" customFormat="1" ht="13.5" x14ac:dyDescent="0.25"/>
    <row r="151" spans="2:13" s="109" customFormat="1" ht="13.5" x14ac:dyDescent="0.25"/>
    <row r="152" spans="2:13" s="109" customFormat="1" ht="13.5" x14ac:dyDescent="0.25"/>
    <row r="153" spans="2:13" s="109" customFormat="1" ht="13.5" x14ac:dyDescent="0.25"/>
    <row r="154" spans="2:13" s="109" customFormat="1" ht="13.5" x14ac:dyDescent="0.25"/>
  </sheetData>
  <mergeCells count="110">
    <mergeCell ref="B5:C6"/>
    <mergeCell ref="D5:D6"/>
    <mergeCell ref="E5:E6"/>
    <mergeCell ref="F5:I5"/>
    <mergeCell ref="J5:J6"/>
    <mergeCell ref="K5:K6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B29:C29"/>
    <mergeCell ref="B30:C30"/>
    <mergeCell ref="B31:C31"/>
    <mergeCell ref="B32:C32"/>
    <mergeCell ref="B33:C33"/>
    <mergeCell ref="B34:C34"/>
    <mergeCell ref="B19:C19"/>
    <mergeCell ref="B24:C24"/>
    <mergeCell ref="B25:C25"/>
    <mergeCell ref="B26:C26"/>
    <mergeCell ref="B27:C27"/>
    <mergeCell ref="B28:C28"/>
    <mergeCell ref="G44:H44"/>
    <mergeCell ref="G45:H45"/>
    <mergeCell ref="G46:H46"/>
    <mergeCell ref="G47:H47"/>
    <mergeCell ref="B49:C49"/>
    <mergeCell ref="G49:H49"/>
    <mergeCell ref="B35:C35"/>
    <mergeCell ref="B36:C36"/>
    <mergeCell ref="B37:C37"/>
    <mergeCell ref="G41:H41"/>
    <mergeCell ref="G42:H42"/>
    <mergeCell ref="B43:C43"/>
    <mergeCell ref="G56:H56"/>
    <mergeCell ref="G57:H57"/>
    <mergeCell ref="G58:H58"/>
    <mergeCell ref="G60:H60"/>
    <mergeCell ref="B61:C61"/>
    <mergeCell ref="G61:H61"/>
    <mergeCell ref="G50:H50"/>
    <mergeCell ref="G51:H51"/>
    <mergeCell ref="G52:H52"/>
    <mergeCell ref="G53:H53"/>
    <mergeCell ref="G54:H54"/>
    <mergeCell ref="B55:C55"/>
    <mergeCell ref="G55:H55"/>
    <mergeCell ref="G68:H68"/>
    <mergeCell ref="G69:H69"/>
    <mergeCell ref="G70:H70"/>
    <mergeCell ref="G71:H71"/>
    <mergeCell ref="G72:H72"/>
    <mergeCell ref="B74:C74"/>
    <mergeCell ref="G74:H74"/>
    <mergeCell ref="G62:H62"/>
    <mergeCell ref="B64:C64"/>
    <mergeCell ref="G64:H64"/>
    <mergeCell ref="G65:H65"/>
    <mergeCell ref="G66:H66"/>
    <mergeCell ref="G67:H67"/>
    <mergeCell ref="G79:H79"/>
    <mergeCell ref="G80:H80"/>
    <mergeCell ref="G81:H81"/>
    <mergeCell ref="B82:C82"/>
    <mergeCell ref="G82:H82"/>
    <mergeCell ref="G83:H83"/>
    <mergeCell ref="G75:H75"/>
    <mergeCell ref="G76:H76"/>
    <mergeCell ref="N76:O76"/>
    <mergeCell ref="B77:C77"/>
    <mergeCell ref="G77:H77"/>
    <mergeCell ref="G78:H78"/>
    <mergeCell ref="B92:C92"/>
    <mergeCell ref="G92:H92"/>
    <mergeCell ref="G93:H93"/>
    <mergeCell ref="G84:H84"/>
    <mergeCell ref="G85:H85"/>
    <mergeCell ref="G86:H86"/>
    <mergeCell ref="B87:C87"/>
    <mergeCell ref="G87:H87"/>
    <mergeCell ref="G88:H88"/>
    <mergeCell ref="G94:H94"/>
    <mergeCell ref="G95:H95"/>
    <mergeCell ref="G96:H96"/>
    <mergeCell ref="G97:H97"/>
    <mergeCell ref="G98:H98"/>
    <mergeCell ref="G99:H99"/>
    <mergeCell ref="G89:H89"/>
    <mergeCell ref="G90:H90"/>
    <mergeCell ref="G91:H91"/>
    <mergeCell ref="B127:C127"/>
    <mergeCell ref="B136:C136"/>
    <mergeCell ref="B140:C140"/>
    <mergeCell ref="B144:C144"/>
    <mergeCell ref="J144:K144"/>
    <mergeCell ref="B147:C147"/>
    <mergeCell ref="B100:C100"/>
    <mergeCell ref="G100:H100"/>
    <mergeCell ref="B106:C106"/>
    <mergeCell ref="B116:C116"/>
    <mergeCell ref="B121:C121"/>
    <mergeCell ref="B124:C124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391D6-D666-4D8E-B3CD-D95498813087}">
  <dimension ref="A1:P153"/>
  <sheetViews>
    <sheetView zoomScale="90" zoomScaleNormal="90" workbookViewId="0"/>
  </sheetViews>
  <sheetFormatPr defaultRowHeight="15" x14ac:dyDescent="0.25"/>
  <cols>
    <col min="1" max="1" width="5.28515625" style="83" customWidth="1"/>
    <col min="2" max="2" width="5.140625" style="83" customWidth="1"/>
    <col min="3" max="3" width="31.7109375" style="83" customWidth="1"/>
    <col min="4" max="5" width="11.7109375" style="83" customWidth="1"/>
    <col min="6" max="6" width="12.7109375" style="83" bestFit="1" customWidth="1"/>
    <col min="7" max="10" width="11.7109375" style="83" customWidth="1"/>
    <col min="11" max="16384" width="9.140625" style="83"/>
  </cols>
  <sheetData>
    <row r="1" spans="1:16" ht="21" x14ac:dyDescent="0.35">
      <c r="A1" s="80" t="s">
        <v>123</v>
      </c>
      <c r="B1" s="80"/>
      <c r="C1" s="81"/>
      <c r="D1" s="81"/>
      <c r="E1" s="81" t="s">
        <v>149</v>
      </c>
      <c r="F1" s="82"/>
      <c r="G1" s="81" t="s">
        <v>124</v>
      </c>
      <c r="H1" s="81"/>
    </row>
    <row r="2" spans="1:16" x14ac:dyDescent="0.25">
      <c r="A2" s="81"/>
      <c r="B2" s="81"/>
      <c r="C2" s="81"/>
      <c r="D2" s="81"/>
      <c r="E2" s="81"/>
      <c r="F2" s="81"/>
      <c r="G2" s="81"/>
      <c r="H2" s="81"/>
    </row>
    <row r="3" spans="1:16" ht="18.75" x14ac:dyDescent="0.25">
      <c r="A3" s="84" t="s">
        <v>1</v>
      </c>
      <c r="B3" s="84"/>
      <c r="C3" s="81"/>
      <c r="D3" s="81"/>
      <c r="E3" s="81"/>
      <c r="F3" s="81"/>
      <c r="G3" s="81"/>
      <c r="H3" s="81"/>
    </row>
    <row r="4" spans="1:16" ht="9.9499999999999993" customHeight="1" x14ac:dyDescent="0.25">
      <c r="A4" s="81"/>
      <c r="B4" s="81"/>
      <c r="C4" s="81"/>
      <c r="D4" s="81"/>
      <c r="E4" s="81"/>
      <c r="F4" s="81"/>
      <c r="G4" s="81"/>
      <c r="H4" s="81"/>
    </row>
    <row r="5" spans="1:16" ht="23.25" customHeight="1" x14ac:dyDescent="0.25">
      <c r="A5" s="85"/>
      <c r="B5" s="236"/>
      <c r="C5" s="237"/>
      <c r="D5" s="233" t="s">
        <v>125</v>
      </c>
      <c r="E5" s="233" t="s">
        <v>3</v>
      </c>
      <c r="F5" s="255" t="s">
        <v>4</v>
      </c>
      <c r="G5" s="256"/>
      <c r="H5" s="256"/>
      <c r="I5" s="257"/>
      <c r="J5" s="233" t="s">
        <v>5</v>
      </c>
      <c r="K5" s="233" t="s">
        <v>6</v>
      </c>
    </row>
    <row r="6" spans="1:16" ht="117" customHeight="1" x14ac:dyDescent="0.25">
      <c r="A6" s="85"/>
      <c r="B6" s="238"/>
      <c r="C6" s="239"/>
      <c r="D6" s="234"/>
      <c r="E6" s="234"/>
      <c r="F6" s="88" t="s">
        <v>7</v>
      </c>
      <c r="G6" s="88" t="s">
        <v>8</v>
      </c>
      <c r="H6" s="88" t="s">
        <v>9</v>
      </c>
      <c r="I6" s="88" t="s">
        <v>10</v>
      </c>
      <c r="J6" s="234"/>
      <c r="K6" s="234"/>
    </row>
    <row r="7" spans="1:16" ht="18" customHeight="1" x14ac:dyDescent="0.25">
      <c r="A7" s="85"/>
      <c r="B7" s="235"/>
      <c r="C7" s="235"/>
      <c r="D7" s="179"/>
      <c r="E7" s="89"/>
      <c r="F7" s="90" t="s">
        <v>11</v>
      </c>
      <c r="G7" s="90" t="s">
        <v>11</v>
      </c>
      <c r="H7" s="90" t="s">
        <v>12</v>
      </c>
      <c r="I7" s="90" t="s">
        <v>199</v>
      </c>
      <c r="J7" s="90" t="s">
        <v>13</v>
      </c>
      <c r="K7" s="90" t="s">
        <v>14</v>
      </c>
    </row>
    <row r="8" spans="1:16" ht="15.6" customHeight="1" x14ac:dyDescent="0.25">
      <c r="A8" s="85"/>
      <c r="B8" s="212" t="s">
        <v>15</v>
      </c>
      <c r="C8" s="213"/>
      <c r="D8" s="183">
        <v>52121</v>
      </c>
      <c r="E8" s="184">
        <v>2018</v>
      </c>
      <c r="F8" s="183">
        <v>5</v>
      </c>
      <c r="G8" s="183">
        <v>5</v>
      </c>
      <c r="H8" s="185">
        <v>1.5</v>
      </c>
      <c r="I8" s="186" t="s">
        <v>16</v>
      </c>
      <c r="J8" s="183">
        <v>1090</v>
      </c>
      <c r="K8" s="187">
        <v>1.6</v>
      </c>
    </row>
    <row r="9" spans="1:16" ht="15.6" customHeight="1" x14ac:dyDescent="0.25">
      <c r="A9" s="85"/>
      <c r="B9" s="212" t="s">
        <v>17</v>
      </c>
      <c r="C9" s="213"/>
      <c r="D9" s="183">
        <v>297354</v>
      </c>
      <c r="E9" s="184">
        <v>2012</v>
      </c>
      <c r="F9" s="183">
        <v>30</v>
      </c>
      <c r="G9" s="183">
        <v>32</v>
      </c>
      <c r="H9" s="185">
        <v>33.36</v>
      </c>
      <c r="I9" s="186" t="s">
        <v>16</v>
      </c>
      <c r="J9" s="183">
        <v>36898.660000000003</v>
      </c>
      <c r="K9" s="187">
        <v>21.6</v>
      </c>
      <c r="O9" s="81"/>
    </row>
    <row r="10" spans="1:16" s="101" customFormat="1" ht="15" customHeight="1" x14ac:dyDescent="0.25">
      <c r="A10" s="98"/>
      <c r="B10" s="212" t="s">
        <v>18</v>
      </c>
      <c r="C10" s="213"/>
      <c r="D10" s="183">
        <v>658864</v>
      </c>
      <c r="E10" s="184">
        <v>1998</v>
      </c>
      <c r="F10" s="183">
        <v>484</v>
      </c>
      <c r="G10" s="183">
        <v>593</v>
      </c>
      <c r="H10" s="185">
        <v>283.3</v>
      </c>
      <c r="I10" s="183">
        <v>28416</v>
      </c>
      <c r="J10" s="183">
        <v>200009</v>
      </c>
      <c r="K10" s="187">
        <v>92.8</v>
      </c>
      <c r="L10" s="100"/>
      <c r="M10" s="83"/>
      <c r="N10" s="83"/>
      <c r="O10" s="83"/>
      <c r="P10" s="83"/>
    </row>
    <row r="11" spans="1:16" s="101" customFormat="1" ht="15" customHeight="1" x14ac:dyDescent="0.25">
      <c r="A11" s="98"/>
      <c r="B11" s="212" t="s">
        <v>19</v>
      </c>
      <c r="C11" s="213"/>
      <c r="D11" s="183">
        <v>144477</v>
      </c>
      <c r="E11" s="188">
        <v>2016</v>
      </c>
      <c r="F11" s="186">
        <v>4</v>
      </c>
      <c r="G11" s="186">
        <v>4</v>
      </c>
      <c r="H11" s="189">
        <v>6.3</v>
      </c>
      <c r="I11" s="186">
        <v>650</v>
      </c>
      <c r="J11" s="186">
        <v>6138</v>
      </c>
      <c r="K11" s="190">
        <v>1.3</v>
      </c>
      <c r="L11" s="100"/>
      <c r="M11" s="83"/>
      <c r="N11" s="83"/>
      <c r="O11" s="83"/>
      <c r="P11" s="83"/>
    </row>
    <row r="12" spans="1:16" s="101" customFormat="1" ht="15" customHeight="1" x14ac:dyDescent="0.25">
      <c r="A12" s="98"/>
      <c r="B12" s="245" t="s">
        <v>20</v>
      </c>
      <c r="C12" s="246"/>
      <c r="D12" s="183">
        <v>121557</v>
      </c>
      <c r="E12" s="188">
        <v>2017</v>
      </c>
      <c r="F12" s="186">
        <v>5</v>
      </c>
      <c r="G12" s="186">
        <v>10</v>
      </c>
      <c r="H12" s="189">
        <v>11.2</v>
      </c>
      <c r="I12" s="186">
        <v>753</v>
      </c>
      <c r="J12" s="186">
        <v>4237</v>
      </c>
      <c r="K12" s="190">
        <v>4</v>
      </c>
      <c r="L12" s="100"/>
      <c r="M12" s="83"/>
      <c r="N12" s="83"/>
      <c r="O12" s="83"/>
      <c r="P12" s="83"/>
    </row>
    <row r="13" spans="1:16" s="101" customFormat="1" ht="15" customHeight="1" x14ac:dyDescent="0.25">
      <c r="A13" s="98"/>
      <c r="B13" s="212" t="s">
        <v>21</v>
      </c>
      <c r="C13" s="213"/>
      <c r="D13" s="183">
        <v>120093</v>
      </c>
      <c r="E13" s="188">
        <v>2000</v>
      </c>
      <c r="F13" s="186">
        <v>1</v>
      </c>
      <c r="G13" s="186">
        <v>1</v>
      </c>
      <c r="H13" s="189">
        <v>0.6</v>
      </c>
      <c r="I13" s="186">
        <v>90</v>
      </c>
      <c r="J13" s="186">
        <v>155.85</v>
      </c>
      <c r="K13" s="190">
        <v>1.2</v>
      </c>
      <c r="L13" s="100"/>
      <c r="M13" s="83"/>
      <c r="N13" s="83"/>
      <c r="O13" s="83"/>
      <c r="P13" s="83"/>
    </row>
    <row r="14" spans="1:16" s="101" customFormat="1" ht="15" customHeight="1" x14ac:dyDescent="0.25">
      <c r="A14" s="98"/>
      <c r="B14" s="212" t="s">
        <v>22</v>
      </c>
      <c r="C14" s="213"/>
      <c r="D14" s="183">
        <v>24163</v>
      </c>
      <c r="E14" s="188">
        <v>2008</v>
      </c>
      <c r="F14" s="186">
        <v>4</v>
      </c>
      <c r="G14" s="186">
        <v>6</v>
      </c>
      <c r="H14" s="189">
        <v>2</v>
      </c>
      <c r="I14" s="186">
        <v>169</v>
      </c>
      <c r="J14" s="186">
        <v>2523</v>
      </c>
      <c r="K14" s="190">
        <v>0.4</v>
      </c>
      <c r="L14" s="100"/>
      <c r="M14" s="83"/>
      <c r="N14" s="83"/>
      <c r="O14" s="83"/>
      <c r="P14" s="83"/>
    </row>
    <row r="15" spans="1:16" s="107" customFormat="1" ht="15" customHeight="1" x14ac:dyDescent="0.25">
      <c r="B15" s="212" t="s">
        <v>23</v>
      </c>
      <c r="C15" s="213"/>
      <c r="D15" s="183">
        <v>83491</v>
      </c>
      <c r="E15" s="188">
        <v>2012</v>
      </c>
      <c r="F15" s="186">
        <v>18</v>
      </c>
      <c r="G15" s="186">
        <v>26</v>
      </c>
      <c r="H15" s="189">
        <v>4.9000000000000004</v>
      </c>
      <c r="I15" s="186">
        <v>393</v>
      </c>
      <c r="J15" s="186">
        <v>4412.1139999999996</v>
      </c>
      <c r="K15" s="190">
        <v>3.9</v>
      </c>
      <c r="L15" s="108"/>
      <c r="M15" s="109"/>
      <c r="N15" s="109"/>
      <c r="O15" s="109"/>
      <c r="P15" s="109"/>
    </row>
    <row r="16" spans="1:16" s="107" customFormat="1" ht="15" customHeight="1" x14ac:dyDescent="0.25">
      <c r="B16" s="212" t="s">
        <v>24</v>
      </c>
      <c r="C16" s="213"/>
      <c r="D16" s="183">
        <v>244315</v>
      </c>
      <c r="E16" s="188">
        <v>2012</v>
      </c>
      <c r="F16" s="186">
        <v>42</v>
      </c>
      <c r="G16" s="186">
        <v>61</v>
      </c>
      <c r="H16" s="189">
        <v>33.1</v>
      </c>
      <c r="I16" s="186">
        <v>3478</v>
      </c>
      <c r="J16" s="186">
        <v>36000</v>
      </c>
      <c r="K16" s="190">
        <v>18.379000000000001</v>
      </c>
      <c r="L16" s="108"/>
      <c r="N16" s="109"/>
      <c r="O16" s="109"/>
      <c r="P16" s="109"/>
    </row>
    <row r="17" spans="1:16" s="107" customFormat="1" ht="15" customHeight="1" x14ac:dyDescent="0.25">
      <c r="B17" s="212" t="s">
        <v>25</v>
      </c>
      <c r="C17" s="213"/>
      <c r="D17" s="183">
        <v>195301</v>
      </c>
      <c r="E17" s="188">
        <v>2000</v>
      </c>
      <c r="F17" s="186">
        <v>128</v>
      </c>
      <c r="G17" s="186">
        <v>128</v>
      </c>
      <c r="H17" s="189">
        <v>69.8</v>
      </c>
      <c r="I17" s="186">
        <v>5899</v>
      </c>
      <c r="J17" s="186">
        <v>44830</v>
      </c>
      <c r="K17" s="190">
        <v>29.9</v>
      </c>
      <c r="L17" s="108"/>
      <c r="M17" s="109"/>
      <c r="N17" s="109"/>
      <c r="O17" s="109"/>
      <c r="P17" s="109"/>
    </row>
    <row r="18" spans="1:16" s="107" customFormat="1" ht="15" customHeight="1" x14ac:dyDescent="0.25">
      <c r="B18" s="247" t="s">
        <v>26</v>
      </c>
      <c r="C18" s="248"/>
      <c r="D18" s="183"/>
      <c r="E18" s="188">
        <v>2002</v>
      </c>
      <c r="F18" s="186"/>
      <c r="G18" s="186"/>
      <c r="H18" s="189"/>
      <c r="I18" s="186"/>
      <c r="J18" s="186"/>
      <c r="K18" s="190"/>
      <c r="L18" s="107" t="s">
        <v>126</v>
      </c>
      <c r="N18" s="109"/>
      <c r="O18" s="108"/>
      <c r="P18" s="109"/>
    </row>
    <row r="19" spans="1:16" s="115" customFormat="1" ht="19.5" customHeight="1" x14ac:dyDescent="0.25">
      <c r="A19" s="110"/>
      <c r="B19" s="217" t="s">
        <v>28</v>
      </c>
      <c r="C19" s="228"/>
      <c r="D19" s="180"/>
      <c r="E19" s="111"/>
      <c r="F19" s="112">
        <f>SUM(F8:F18)</f>
        <v>721</v>
      </c>
      <c r="G19" s="112">
        <f t="shared" ref="G19:K19" si="0">SUM(G8:G18)</f>
        <v>866</v>
      </c>
      <c r="H19" s="181">
        <f>SUM(H8:H18)</f>
        <v>446.06000000000006</v>
      </c>
      <c r="I19" s="112">
        <f t="shared" si="0"/>
        <v>39848</v>
      </c>
      <c r="J19" s="112">
        <f t="shared" si="0"/>
        <v>336293.62400000001</v>
      </c>
      <c r="K19" s="113">
        <f t="shared" si="0"/>
        <v>175.07900000000001</v>
      </c>
      <c r="N19" s="83"/>
      <c r="O19" s="83"/>
      <c r="P19" s="83"/>
    </row>
    <row r="20" spans="1:16" s="114" customFormat="1" ht="20.100000000000001" customHeight="1" x14ac:dyDescent="0.25">
      <c r="B20" s="182" t="s">
        <v>29</v>
      </c>
      <c r="D20" s="116"/>
      <c r="E20" s="117"/>
      <c r="F20" s="117"/>
      <c r="G20" s="118"/>
      <c r="H20" s="117"/>
      <c r="I20" s="117"/>
      <c r="M20" s="83"/>
      <c r="N20" s="83"/>
    </row>
    <row r="21" spans="1:16" s="114" customFormat="1" ht="20.100000000000001" customHeight="1" x14ac:dyDescent="0.25">
      <c r="D21" s="116"/>
      <c r="E21" s="117"/>
      <c r="F21" s="117"/>
      <c r="G21" s="118"/>
      <c r="H21" s="117"/>
      <c r="I21" s="117"/>
      <c r="M21" s="83"/>
      <c r="N21" s="83"/>
    </row>
    <row r="22" spans="1:16" ht="18.75" x14ac:dyDescent="0.25">
      <c r="A22" s="119" t="s">
        <v>30</v>
      </c>
      <c r="B22" s="109"/>
      <c r="C22" s="119"/>
      <c r="D22" s="109"/>
      <c r="E22" s="109"/>
      <c r="F22" s="109"/>
      <c r="G22" s="109"/>
      <c r="H22" s="109"/>
    </row>
    <row r="23" spans="1:16" ht="9.9499999999999993" customHeight="1" x14ac:dyDescent="0.25">
      <c r="A23" s="109"/>
      <c r="B23" s="109"/>
      <c r="C23" s="109"/>
      <c r="D23" s="109"/>
      <c r="E23" s="109"/>
      <c r="F23" s="109"/>
      <c r="G23" s="109"/>
      <c r="H23" s="109"/>
    </row>
    <row r="24" spans="1:16" ht="94.5" customHeight="1" x14ac:dyDescent="0.25">
      <c r="A24" s="109"/>
      <c r="B24" s="240"/>
      <c r="C24" s="230"/>
      <c r="D24" s="86" t="s">
        <v>31</v>
      </c>
      <c r="E24" s="86" t="s">
        <v>32</v>
      </c>
      <c r="F24" s="86" t="s">
        <v>33</v>
      </c>
      <c r="G24" s="86" t="s">
        <v>34</v>
      </c>
      <c r="H24" s="86" t="s">
        <v>35</v>
      </c>
    </row>
    <row r="25" spans="1:16" ht="18" customHeight="1" x14ac:dyDescent="0.25">
      <c r="A25" s="109"/>
      <c r="B25" s="231"/>
      <c r="C25" s="232"/>
      <c r="D25" s="90" t="s">
        <v>13</v>
      </c>
      <c r="E25" s="90" t="s">
        <v>13</v>
      </c>
      <c r="F25" s="90" t="s">
        <v>13</v>
      </c>
      <c r="G25" s="90" t="s">
        <v>13</v>
      </c>
      <c r="H25" s="90" t="s">
        <v>13</v>
      </c>
    </row>
    <row r="26" spans="1:16" s="109" customFormat="1" ht="18" customHeight="1" x14ac:dyDescent="0.25">
      <c r="B26" s="212" t="s">
        <v>36</v>
      </c>
      <c r="C26" s="213"/>
      <c r="D26" s="186"/>
      <c r="E26" s="186">
        <v>580</v>
      </c>
      <c r="F26" s="186">
        <v>510</v>
      </c>
      <c r="G26" s="186"/>
      <c r="H26" s="191">
        <f>SUM(D26:G26)</f>
        <v>1090</v>
      </c>
    </row>
    <row r="27" spans="1:16" s="107" customFormat="1" ht="15" customHeight="1" x14ac:dyDescent="0.25">
      <c r="B27" s="212" t="s">
        <v>37</v>
      </c>
      <c r="C27" s="213"/>
      <c r="D27" s="186"/>
      <c r="E27" s="186">
        <v>36898.660000000003</v>
      </c>
      <c r="F27" s="186"/>
      <c r="G27" s="186"/>
      <c r="H27" s="191">
        <f t="shared" ref="H27:H35" si="1">SUM(D27:G27)</f>
        <v>36898.660000000003</v>
      </c>
      <c r="I27" s="125"/>
      <c r="J27" s="109"/>
      <c r="L27" s="108"/>
      <c r="M27" s="109"/>
      <c r="N27" s="109"/>
      <c r="O27" s="109"/>
      <c r="P27" s="109"/>
    </row>
    <row r="28" spans="1:16" s="107" customFormat="1" ht="15" customHeight="1" x14ac:dyDescent="0.25">
      <c r="B28" s="212" t="s">
        <v>38</v>
      </c>
      <c r="C28" s="213"/>
      <c r="D28" s="186">
        <v>4478</v>
      </c>
      <c r="E28" s="186">
        <v>190295</v>
      </c>
      <c r="F28" s="186">
        <v>3606</v>
      </c>
      <c r="G28" s="186">
        <v>1631</v>
      </c>
      <c r="H28" s="191">
        <f t="shared" si="1"/>
        <v>200010</v>
      </c>
      <c r="I28" s="109"/>
      <c r="J28" s="109"/>
      <c r="L28" s="126"/>
      <c r="M28" s="127"/>
      <c r="N28" s="109"/>
      <c r="O28" s="109"/>
      <c r="P28" s="109"/>
    </row>
    <row r="29" spans="1:16" s="107" customFormat="1" ht="15" customHeight="1" x14ac:dyDescent="0.25">
      <c r="B29" s="212" t="s">
        <v>39</v>
      </c>
      <c r="C29" s="213"/>
      <c r="D29" s="186"/>
      <c r="E29" s="186"/>
      <c r="F29" s="186">
        <v>6138</v>
      </c>
      <c r="G29" s="186"/>
      <c r="H29" s="191">
        <f t="shared" si="1"/>
        <v>6138</v>
      </c>
      <c r="I29" s="109"/>
      <c r="J29" s="109"/>
      <c r="L29" s="126"/>
      <c r="M29" s="127"/>
      <c r="N29" s="109"/>
      <c r="O29" s="109"/>
      <c r="P29" s="109"/>
    </row>
    <row r="30" spans="1:16" s="107" customFormat="1" ht="15" customHeight="1" x14ac:dyDescent="0.25">
      <c r="B30" s="245" t="s">
        <v>40</v>
      </c>
      <c r="C30" s="246"/>
      <c r="D30" s="186"/>
      <c r="E30" s="186">
        <v>316</v>
      </c>
      <c r="F30" s="186">
        <v>30</v>
      </c>
      <c r="G30" s="186">
        <v>3891</v>
      </c>
      <c r="H30" s="191">
        <f t="shared" si="1"/>
        <v>4237</v>
      </c>
      <c r="I30" s="109"/>
      <c r="J30" s="109"/>
      <c r="L30" s="126"/>
      <c r="M30" s="127"/>
      <c r="N30" s="109"/>
      <c r="O30" s="109"/>
      <c r="P30" s="109"/>
    </row>
    <row r="31" spans="1:16" s="107" customFormat="1" ht="15" customHeight="1" x14ac:dyDescent="0.25">
      <c r="B31" s="212" t="s">
        <v>41</v>
      </c>
      <c r="C31" s="213"/>
      <c r="D31" s="186"/>
      <c r="E31" s="186"/>
      <c r="F31" s="186"/>
      <c r="G31" s="186">
        <v>155.85</v>
      </c>
      <c r="H31" s="191">
        <f t="shared" si="1"/>
        <v>155.85</v>
      </c>
      <c r="I31" s="109"/>
      <c r="J31" s="109"/>
      <c r="L31" s="108"/>
      <c r="M31" s="109"/>
      <c r="N31" s="109"/>
      <c r="O31" s="109"/>
      <c r="P31" s="109"/>
    </row>
    <row r="32" spans="1:16" s="101" customFormat="1" ht="15" customHeight="1" x14ac:dyDescent="0.25">
      <c r="A32" s="107"/>
      <c r="B32" s="212" t="s">
        <v>42</v>
      </c>
      <c r="C32" s="213"/>
      <c r="D32" s="186"/>
      <c r="E32" s="186">
        <v>75</v>
      </c>
      <c r="F32" s="186">
        <v>2447</v>
      </c>
      <c r="G32" s="186"/>
      <c r="H32" s="191">
        <f t="shared" si="1"/>
        <v>2522</v>
      </c>
      <c r="I32" s="109"/>
      <c r="J32" s="83"/>
      <c r="L32" s="100"/>
      <c r="M32" s="83"/>
      <c r="N32" s="83"/>
      <c r="O32" s="83"/>
      <c r="P32" s="83"/>
    </row>
    <row r="33" spans="1:16" s="107" customFormat="1" ht="15" customHeight="1" x14ac:dyDescent="0.25">
      <c r="B33" s="212" t="s">
        <v>43</v>
      </c>
      <c r="C33" s="213"/>
      <c r="D33" s="186"/>
      <c r="E33" s="186">
        <v>95</v>
      </c>
      <c r="F33" s="186">
        <v>3438.7500000000005</v>
      </c>
      <c r="G33" s="186">
        <v>1764.7800000000002</v>
      </c>
      <c r="H33" s="191">
        <f t="shared" si="1"/>
        <v>5298.5300000000007</v>
      </c>
      <c r="I33" s="109"/>
      <c r="J33" s="109"/>
      <c r="L33" s="108"/>
      <c r="M33" s="109"/>
      <c r="N33" s="109"/>
      <c r="O33" s="109"/>
      <c r="P33" s="109"/>
    </row>
    <row r="34" spans="1:16" s="107" customFormat="1" ht="15" customHeight="1" x14ac:dyDescent="0.25">
      <c r="B34" s="212" t="s">
        <v>44</v>
      </c>
      <c r="C34" s="213"/>
      <c r="D34" s="186"/>
      <c r="E34" s="186">
        <v>1231</v>
      </c>
      <c r="F34" s="186">
        <v>16000</v>
      </c>
      <c r="G34" s="186">
        <v>20000</v>
      </c>
      <c r="H34" s="191">
        <f t="shared" si="1"/>
        <v>37231</v>
      </c>
      <c r="I34" s="128"/>
      <c r="J34" s="109"/>
      <c r="L34" s="108"/>
      <c r="M34" s="109"/>
      <c r="N34" s="109"/>
      <c r="O34" s="109"/>
      <c r="P34" s="109"/>
    </row>
    <row r="35" spans="1:16" s="107" customFormat="1" ht="15" customHeight="1" x14ac:dyDescent="0.25">
      <c r="B35" s="212" t="s">
        <v>45</v>
      </c>
      <c r="C35" s="213"/>
      <c r="D35" s="186"/>
      <c r="E35" s="186"/>
      <c r="F35" s="186">
        <v>7831.0524148643017</v>
      </c>
      <c r="G35" s="186">
        <v>34944.125</v>
      </c>
      <c r="H35" s="191">
        <f t="shared" si="1"/>
        <v>42775.177414864302</v>
      </c>
      <c r="I35" s="109"/>
      <c r="J35" s="109"/>
      <c r="L35" s="108"/>
      <c r="M35" s="109"/>
      <c r="N35" s="109"/>
      <c r="O35" s="109"/>
      <c r="P35" s="109"/>
    </row>
    <row r="36" spans="1:16" s="107" customFormat="1" ht="15" customHeight="1" x14ac:dyDescent="0.25">
      <c r="B36" s="247" t="s">
        <v>46</v>
      </c>
      <c r="C36" s="248"/>
      <c r="D36" s="186"/>
      <c r="E36" s="186"/>
      <c r="F36" s="186"/>
      <c r="G36" s="186"/>
      <c r="H36" s="191"/>
      <c r="I36" s="107" t="s">
        <v>126</v>
      </c>
      <c r="J36" s="109"/>
      <c r="L36" s="108"/>
      <c r="M36" s="109"/>
      <c r="N36" s="109"/>
      <c r="O36" s="109"/>
      <c r="P36" s="109"/>
    </row>
    <row r="37" spans="1:16" s="114" customFormat="1" ht="19.5" customHeight="1" x14ac:dyDescent="0.25">
      <c r="B37" s="217" t="s">
        <v>28</v>
      </c>
      <c r="C37" s="228"/>
      <c r="D37" s="129">
        <f>SUM(D26:D36)</f>
        <v>4478</v>
      </c>
      <c r="E37" s="129">
        <f>SUM(E26:E36)</f>
        <v>229490.66</v>
      </c>
      <c r="F37" s="129">
        <f>SUM(F26:F36)</f>
        <v>40000.802414864302</v>
      </c>
      <c r="G37" s="129">
        <f>SUM(G26:G36)</f>
        <v>62386.755000000005</v>
      </c>
      <c r="H37" s="129">
        <f>SUM(H26:H36)</f>
        <v>336356.21741486434</v>
      </c>
      <c r="I37" s="83"/>
      <c r="J37" s="83"/>
      <c r="M37" s="83"/>
      <c r="N37" s="83"/>
      <c r="O37" s="83"/>
      <c r="P37" s="83"/>
    </row>
    <row r="38" spans="1:16" s="114" customFormat="1" ht="19.5" customHeight="1" x14ac:dyDescent="0.25">
      <c r="D38" s="130"/>
      <c r="E38" s="130"/>
      <c r="F38" s="130"/>
      <c r="G38" s="130"/>
      <c r="H38" s="130"/>
      <c r="I38" s="83"/>
      <c r="J38" s="83"/>
      <c r="M38" s="83"/>
      <c r="N38" s="83"/>
      <c r="O38" s="83"/>
      <c r="P38" s="83"/>
    </row>
    <row r="39" spans="1:16" ht="18" customHeight="1" x14ac:dyDescent="0.25">
      <c r="A39" s="119" t="s">
        <v>47</v>
      </c>
      <c r="B39" s="85"/>
      <c r="C39" s="131"/>
      <c r="D39" s="132"/>
      <c r="E39" s="85"/>
      <c r="F39" s="85"/>
      <c r="G39" s="85"/>
      <c r="H39" s="85"/>
    </row>
    <row r="40" spans="1:16" ht="9.9499999999999993" customHeight="1" x14ac:dyDescent="0.25">
      <c r="A40" s="109"/>
      <c r="B40" s="109"/>
      <c r="C40" s="109"/>
      <c r="D40" s="109"/>
      <c r="E40" s="109"/>
      <c r="F40" s="109"/>
      <c r="G40" s="109"/>
      <c r="H40" s="109"/>
    </row>
    <row r="41" spans="1:16" ht="110.1" customHeight="1" x14ac:dyDescent="0.25">
      <c r="A41" s="109"/>
      <c r="B41" s="120"/>
      <c r="C41" s="133"/>
      <c r="D41" s="86" t="s">
        <v>48</v>
      </c>
      <c r="E41" s="86" t="s">
        <v>49</v>
      </c>
      <c r="F41" s="86" t="s">
        <v>50</v>
      </c>
      <c r="G41" s="229" t="s">
        <v>51</v>
      </c>
      <c r="H41" s="230"/>
    </row>
    <row r="42" spans="1:16" ht="18" customHeight="1" x14ac:dyDescent="0.25">
      <c r="A42" s="109"/>
      <c r="B42" s="122"/>
      <c r="C42" s="134"/>
      <c r="D42" s="135"/>
      <c r="E42" s="90" t="s">
        <v>12</v>
      </c>
      <c r="F42" s="136"/>
      <c r="G42" s="231"/>
      <c r="H42" s="232"/>
    </row>
    <row r="43" spans="1:16" ht="18" customHeight="1" x14ac:dyDescent="0.25">
      <c r="A43" s="109"/>
      <c r="B43" s="212" t="s">
        <v>36</v>
      </c>
      <c r="C43" s="213"/>
      <c r="D43" s="137"/>
      <c r="E43" s="138"/>
      <c r="F43" s="87"/>
      <c r="G43" s="139"/>
      <c r="H43" s="140"/>
    </row>
    <row r="44" spans="1:16" ht="18" customHeight="1" x14ac:dyDescent="0.25">
      <c r="A44" s="109"/>
      <c r="B44" s="91"/>
      <c r="C44" s="192" t="s">
        <v>52</v>
      </c>
      <c r="D44" s="193">
        <v>2018</v>
      </c>
      <c r="E44" s="190">
        <v>0.4</v>
      </c>
      <c r="F44" s="193">
        <v>1</v>
      </c>
      <c r="G44" s="249" t="s">
        <v>53</v>
      </c>
      <c r="H44" s="250"/>
    </row>
    <row r="45" spans="1:16" ht="18" customHeight="1" x14ac:dyDescent="0.25">
      <c r="A45" s="109"/>
      <c r="B45" s="91"/>
      <c r="C45" s="192" t="s">
        <v>54</v>
      </c>
      <c r="D45" s="193">
        <v>2020</v>
      </c>
      <c r="E45" s="190">
        <v>0.4</v>
      </c>
      <c r="F45" s="193">
        <v>1</v>
      </c>
      <c r="G45" s="249" t="s">
        <v>53</v>
      </c>
      <c r="H45" s="250"/>
    </row>
    <row r="46" spans="1:16" ht="18" customHeight="1" x14ac:dyDescent="0.25">
      <c r="A46" s="109"/>
      <c r="B46" s="91"/>
      <c r="C46" s="192" t="s">
        <v>55</v>
      </c>
      <c r="D46" s="193">
        <v>2021</v>
      </c>
      <c r="E46" s="190">
        <v>0.2</v>
      </c>
      <c r="F46" s="193">
        <v>1</v>
      </c>
      <c r="G46" s="249" t="s">
        <v>53</v>
      </c>
      <c r="H46" s="250"/>
    </row>
    <row r="47" spans="1:16" s="109" customFormat="1" ht="18" customHeight="1" x14ac:dyDescent="0.25">
      <c r="B47" s="139"/>
      <c r="C47" s="192" t="s">
        <v>56</v>
      </c>
      <c r="D47" s="193">
        <v>2018</v>
      </c>
      <c r="E47" s="190">
        <v>0.5</v>
      </c>
      <c r="F47" s="193">
        <v>1</v>
      </c>
      <c r="G47" s="249" t="s">
        <v>57</v>
      </c>
      <c r="H47" s="250"/>
    </row>
    <row r="48" spans="1:16" s="109" customFormat="1" ht="6.75" customHeight="1" x14ac:dyDescent="0.25">
      <c r="B48" s="139"/>
      <c r="D48" s="137"/>
      <c r="E48" s="138"/>
      <c r="F48" s="87"/>
      <c r="G48" s="139"/>
      <c r="H48" s="140"/>
    </row>
    <row r="49" spans="2:16" s="109" customFormat="1" ht="15" customHeight="1" x14ac:dyDescent="0.25">
      <c r="B49" s="212" t="s">
        <v>37</v>
      </c>
      <c r="C49" s="213"/>
      <c r="D49" s="87"/>
      <c r="E49" s="87"/>
      <c r="F49" s="87"/>
      <c r="G49" s="251"/>
      <c r="H49" s="252"/>
    </row>
    <row r="50" spans="2:16" s="109" customFormat="1" ht="15" customHeight="1" x14ac:dyDescent="0.25">
      <c r="B50" s="91"/>
      <c r="C50" s="192" t="s">
        <v>58</v>
      </c>
      <c r="D50" s="193">
        <v>2016</v>
      </c>
      <c r="E50" s="190">
        <v>15</v>
      </c>
      <c r="F50" s="193">
        <v>1</v>
      </c>
      <c r="G50" s="249" t="s">
        <v>53</v>
      </c>
      <c r="H50" s="250"/>
    </row>
    <row r="51" spans="2:16" s="109" customFormat="1" ht="15" customHeight="1" x14ac:dyDescent="0.25">
      <c r="B51" s="91"/>
      <c r="C51" s="192" t="s">
        <v>59</v>
      </c>
      <c r="D51" s="193">
        <v>2012</v>
      </c>
      <c r="E51" s="190">
        <v>5.5</v>
      </c>
      <c r="F51" s="193">
        <v>1</v>
      </c>
      <c r="G51" s="249" t="s">
        <v>53</v>
      </c>
      <c r="H51" s="250"/>
    </row>
    <row r="52" spans="2:16" s="109" customFormat="1" ht="15" customHeight="1" x14ac:dyDescent="0.25">
      <c r="B52" s="91"/>
      <c r="C52" s="192" t="s">
        <v>60</v>
      </c>
      <c r="D52" s="193">
        <v>2012</v>
      </c>
      <c r="E52" s="190">
        <v>4</v>
      </c>
      <c r="F52" s="193">
        <v>1</v>
      </c>
      <c r="G52" s="249" t="s">
        <v>53</v>
      </c>
      <c r="H52" s="250"/>
    </row>
    <row r="53" spans="2:16" s="109" customFormat="1" ht="15" customHeight="1" x14ac:dyDescent="0.25">
      <c r="B53" s="91"/>
      <c r="C53" s="192" t="s">
        <v>61</v>
      </c>
      <c r="D53" s="193">
        <v>2020</v>
      </c>
      <c r="E53" s="190">
        <v>2.5</v>
      </c>
      <c r="F53" s="193">
        <v>2</v>
      </c>
      <c r="G53" s="249" t="s">
        <v>53</v>
      </c>
      <c r="H53" s="250"/>
    </row>
    <row r="54" spans="2:16" s="148" customFormat="1" ht="6" customHeight="1" x14ac:dyDescent="0.25">
      <c r="B54" s="144"/>
      <c r="C54" s="145"/>
      <c r="D54" s="146"/>
      <c r="E54" s="147"/>
      <c r="F54" s="146"/>
      <c r="G54" s="249"/>
      <c r="H54" s="250"/>
      <c r="I54" s="109"/>
      <c r="J54" s="109"/>
      <c r="K54" s="109"/>
      <c r="L54" s="109"/>
      <c r="M54" s="109"/>
      <c r="N54" s="109"/>
      <c r="O54" s="109"/>
      <c r="P54" s="109"/>
    </row>
    <row r="55" spans="2:16" s="109" customFormat="1" ht="15" customHeight="1" x14ac:dyDescent="0.25">
      <c r="B55" s="212" t="s">
        <v>38</v>
      </c>
      <c r="C55" s="213"/>
      <c r="D55" s="87"/>
      <c r="E55" s="87"/>
      <c r="F55" s="87"/>
      <c r="G55" s="251"/>
      <c r="H55" s="252"/>
    </row>
    <row r="56" spans="2:16" s="109" customFormat="1" ht="15" customHeight="1" x14ac:dyDescent="0.25">
      <c r="B56" s="91"/>
      <c r="C56" s="92" t="s">
        <v>62</v>
      </c>
      <c r="D56" s="193" t="s">
        <v>63</v>
      </c>
      <c r="E56" s="190">
        <v>28</v>
      </c>
      <c r="F56" s="193">
        <v>8</v>
      </c>
      <c r="G56" s="249" t="s">
        <v>64</v>
      </c>
      <c r="H56" s="250"/>
    </row>
    <row r="57" spans="2:16" s="109" customFormat="1" ht="15" customHeight="1" x14ac:dyDescent="0.25">
      <c r="B57" s="91"/>
      <c r="C57" s="92" t="s">
        <v>65</v>
      </c>
      <c r="D57" s="193" t="s">
        <v>66</v>
      </c>
      <c r="E57" s="190">
        <v>85</v>
      </c>
      <c r="F57" s="193">
        <v>6</v>
      </c>
      <c r="G57" s="249" t="s">
        <v>53</v>
      </c>
      <c r="H57" s="250"/>
    </row>
    <row r="58" spans="2:16" s="109" customFormat="1" ht="15" customHeight="1" x14ac:dyDescent="0.25">
      <c r="B58" s="91"/>
      <c r="C58" s="92" t="s">
        <v>67</v>
      </c>
      <c r="D58" s="193">
        <v>2018</v>
      </c>
      <c r="E58" s="190">
        <v>15</v>
      </c>
      <c r="F58" s="193">
        <v>2</v>
      </c>
      <c r="G58" s="249" t="s">
        <v>53</v>
      </c>
      <c r="H58" s="250"/>
    </row>
    <row r="59" spans="2:16" s="109" customFormat="1" ht="15" customHeight="1" x14ac:dyDescent="0.25">
      <c r="B59" s="91"/>
      <c r="C59" s="92" t="s">
        <v>62</v>
      </c>
      <c r="D59" s="193">
        <v>2017</v>
      </c>
      <c r="E59" s="190">
        <v>10</v>
      </c>
      <c r="F59" s="193">
        <v>2</v>
      </c>
      <c r="G59" s="142" t="s">
        <v>57</v>
      </c>
      <c r="H59" s="143"/>
    </row>
    <row r="60" spans="2:16" s="148" customFormat="1" ht="8.4499999999999993" customHeight="1" x14ac:dyDescent="0.25">
      <c r="B60" s="144"/>
      <c r="C60" s="145"/>
      <c r="D60" s="146"/>
      <c r="E60" s="147"/>
      <c r="F60" s="146"/>
      <c r="G60" s="249"/>
      <c r="H60" s="250"/>
      <c r="I60" s="109"/>
      <c r="J60" s="109"/>
      <c r="K60" s="109"/>
      <c r="L60" s="109"/>
      <c r="M60" s="109"/>
      <c r="N60" s="109"/>
      <c r="O60" s="109"/>
      <c r="P60" s="109"/>
    </row>
    <row r="61" spans="2:16" s="109" customFormat="1" ht="15" customHeight="1" x14ac:dyDescent="0.25">
      <c r="B61" s="212" t="s">
        <v>39</v>
      </c>
      <c r="C61" s="213"/>
      <c r="D61" s="87"/>
      <c r="E61" s="87"/>
      <c r="F61" s="87"/>
      <c r="G61" s="251"/>
      <c r="H61" s="252"/>
    </row>
    <row r="62" spans="2:16" s="109" customFormat="1" ht="15" customHeight="1" x14ac:dyDescent="0.25">
      <c r="B62" s="91"/>
      <c r="C62" s="92" t="s">
        <v>69</v>
      </c>
      <c r="D62" s="193" t="s">
        <v>70</v>
      </c>
      <c r="E62" s="190">
        <v>6.28</v>
      </c>
      <c r="F62" s="193">
        <v>4</v>
      </c>
      <c r="G62" s="249" t="s">
        <v>57</v>
      </c>
      <c r="H62" s="250"/>
    </row>
    <row r="63" spans="2:16" s="109" customFormat="1" ht="6" customHeight="1" x14ac:dyDescent="0.25">
      <c r="B63" s="91"/>
      <c r="C63" s="92"/>
      <c r="D63" s="141"/>
      <c r="E63" s="104"/>
      <c r="F63" s="141"/>
      <c r="G63" s="142"/>
      <c r="H63" s="143"/>
    </row>
    <row r="64" spans="2:16" s="109" customFormat="1" ht="15" customHeight="1" x14ac:dyDescent="0.25">
      <c r="B64" s="245" t="s">
        <v>40</v>
      </c>
      <c r="C64" s="246"/>
      <c r="D64" s="141"/>
      <c r="E64" s="104"/>
      <c r="F64" s="141"/>
      <c r="G64" s="249"/>
      <c r="H64" s="250"/>
    </row>
    <row r="65" spans="1:15" s="109" customFormat="1" ht="15" customHeight="1" x14ac:dyDescent="0.25">
      <c r="B65" s="105"/>
      <c r="C65" s="194" t="s">
        <v>71</v>
      </c>
      <c r="D65" s="193">
        <v>2019</v>
      </c>
      <c r="E65" s="190">
        <v>0.38</v>
      </c>
      <c r="F65" s="193">
        <v>1</v>
      </c>
      <c r="G65" s="249" t="s">
        <v>53</v>
      </c>
      <c r="H65" s="250"/>
    </row>
    <row r="66" spans="1:15" s="109" customFormat="1" ht="15" customHeight="1" x14ac:dyDescent="0.25">
      <c r="B66" s="105"/>
      <c r="C66" s="194" t="s">
        <v>127</v>
      </c>
      <c r="D66" s="193">
        <v>2020</v>
      </c>
      <c r="E66" s="190">
        <v>0.65</v>
      </c>
      <c r="F66" s="193">
        <v>1</v>
      </c>
      <c r="G66" s="249" t="s">
        <v>53</v>
      </c>
      <c r="H66" s="250"/>
    </row>
    <row r="67" spans="1:15" s="109" customFormat="1" ht="15" customHeight="1" x14ac:dyDescent="0.25">
      <c r="B67" s="105"/>
      <c r="C67" s="194" t="s">
        <v>72</v>
      </c>
      <c r="D67" s="193">
        <v>2021</v>
      </c>
      <c r="E67" s="190">
        <v>0.13800000000000001</v>
      </c>
      <c r="F67" s="193">
        <v>1</v>
      </c>
      <c r="G67" s="249" t="s">
        <v>53</v>
      </c>
      <c r="H67" s="250"/>
    </row>
    <row r="68" spans="1:15" s="109" customFormat="1" ht="15" customHeight="1" x14ac:dyDescent="0.25">
      <c r="B68" s="105"/>
      <c r="C68" s="194" t="s">
        <v>77</v>
      </c>
      <c r="D68" s="193">
        <v>2017</v>
      </c>
      <c r="E68" s="190">
        <v>1.6</v>
      </c>
      <c r="F68" s="193">
        <v>1</v>
      </c>
      <c r="G68" s="249" t="s">
        <v>57</v>
      </c>
      <c r="H68" s="250"/>
    </row>
    <row r="69" spans="1:15" s="109" customFormat="1" ht="15" customHeight="1" x14ac:dyDescent="0.25">
      <c r="B69" s="105"/>
      <c r="C69" s="194" t="s">
        <v>78</v>
      </c>
      <c r="D69" s="193">
        <v>2018</v>
      </c>
      <c r="E69" s="190">
        <v>1.5</v>
      </c>
      <c r="F69" s="193">
        <v>1</v>
      </c>
      <c r="G69" s="249" t="s">
        <v>57</v>
      </c>
      <c r="H69" s="250"/>
    </row>
    <row r="70" spans="1:15" s="148" customFormat="1" ht="6" customHeight="1" x14ac:dyDescent="0.25">
      <c r="B70" s="144"/>
      <c r="C70" s="145"/>
      <c r="D70" s="146"/>
      <c r="E70" s="147"/>
      <c r="F70" s="146"/>
      <c r="G70" s="142"/>
      <c r="H70" s="143"/>
      <c r="I70" s="109"/>
      <c r="J70" s="109"/>
      <c r="K70" s="109"/>
      <c r="L70" s="149"/>
      <c r="M70" s="149"/>
      <c r="N70" s="150"/>
      <c r="O70" s="150"/>
    </row>
    <row r="71" spans="1:15" s="109" customFormat="1" ht="15" customHeight="1" x14ac:dyDescent="0.25">
      <c r="B71" s="212" t="s">
        <v>41</v>
      </c>
      <c r="C71" s="213"/>
      <c r="D71" s="141"/>
      <c r="E71" s="104"/>
      <c r="F71" s="141"/>
      <c r="G71" s="249"/>
      <c r="H71" s="250"/>
    </row>
    <row r="72" spans="1:15" s="109" customFormat="1" ht="15" customHeight="1" x14ac:dyDescent="0.25">
      <c r="B72" s="91"/>
      <c r="C72" s="92" t="s">
        <v>79</v>
      </c>
      <c r="D72" s="141">
        <v>2018</v>
      </c>
      <c r="E72" s="190">
        <v>0.2</v>
      </c>
      <c r="F72" s="141">
        <v>1</v>
      </c>
      <c r="G72" s="249" t="s">
        <v>57</v>
      </c>
      <c r="H72" s="250"/>
    </row>
    <row r="73" spans="1:15" s="148" customFormat="1" ht="6" customHeight="1" x14ac:dyDescent="0.25">
      <c r="B73" s="144"/>
      <c r="C73" s="145"/>
      <c r="D73" s="146"/>
      <c r="E73" s="147"/>
      <c r="F73" s="146"/>
      <c r="G73" s="249"/>
      <c r="H73" s="250"/>
      <c r="I73" s="109"/>
      <c r="J73" s="109"/>
      <c r="K73" s="109"/>
      <c r="L73" s="149"/>
      <c r="M73" s="149"/>
      <c r="N73" s="225"/>
      <c r="O73" s="225"/>
    </row>
    <row r="74" spans="1:15" ht="15" customHeight="1" x14ac:dyDescent="0.25">
      <c r="A74" s="85"/>
      <c r="B74" s="245" t="s">
        <v>42</v>
      </c>
      <c r="C74" s="246"/>
      <c r="D74" s="141"/>
      <c r="E74" s="104"/>
      <c r="F74" s="141"/>
      <c r="G74" s="249"/>
      <c r="H74" s="250"/>
    </row>
    <row r="75" spans="1:15" ht="15" customHeight="1" x14ac:dyDescent="0.25">
      <c r="A75" s="85"/>
      <c r="B75" s="105"/>
      <c r="C75" s="192" t="s">
        <v>80</v>
      </c>
      <c r="D75" s="193">
        <v>2021</v>
      </c>
      <c r="E75" s="190">
        <v>0.6</v>
      </c>
      <c r="F75" s="193">
        <v>1</v>
      </c>
      <c r="G75" s="249" t="s">
        <v>53</v>
      </c>
      <c r="H75" s="250"/>
    </row>
    <row r="76" spans="1:15" ht="15" customHeight="1" x14ac:dyDescent="0.25">
      <c r="A76" s="85"/>
      <c r="B76" s="105"/>
      <c r="C76" s="194" t="s">
        <v>81</v>
      </c>
      <c r="D76" s="193">
        <v>2008</v>
      </c>
      <c r="E76" s="190">
        <v>0.56000000000000005</v>
      </c>
      <c r="F76" s="193">
        <v>1</v>
      </c>
      <c r="G76" s="249" t="s">
        <v>57</v>
      </c>
      <c r="H76" s="250"/>
    </row>
    <row r="77" spans="1:15" ht="15" customHeight="1" x14ac:dyDescent="0.25">
      <c r="A77" s="85"/>
      <c r="B77" s="105"/>
      <c r="C77" s="194" t="s">
        <v>82</v>
      </c>
      <c r="D77" s="193">
        <v>2014</v>
      </c>
      <c r="E77" s="190">
        <v>0.9</v>
      </c>
      <c r="F77" s="193">
        <v>1</v>
      </c>
      <c r="G77" s="249" t="s">
        <v>57</v>
      </c>
      <c r="H77" s="250"/>
    </row>
    <row r="78" spans="1:15" s="148" customFormat="1" ht="6" customHeight="1" x14ac:dyDescent="0.25">
      <c r="B78" s="144"/>
      <c r="C78" s="145"/>
      <c r="D78" s="146"/>
      <c r="E78" s="147"/>
      <c r="F78" s="146"/>
      <c r="G78" s="249"/>
      <c r="H78" s="250"/>
      <c r="I78" s="109"/>
      <c r="J78" s="109"/>
      <c r="K78" s="109"/>
    </row>
    <row r="79" spans="1:15" s="109" customFormat="1" ht="15" customHeight="1" x14ac:dyDescent="0.25">
      <c r="B79" s="212" t="s">
        <v>43</v>
      </c>
      <c r="C79" s="213"/>
      <c r="D79" s="141"/>
      <c r="E79" s="104"/>
      <c r="F79" s="141"/>
      <c r="G79" s="249"/>
      <c r="H79" s="250"/>
    </row>
    <row r="80" spans="1:15" s="109" customFormat="1" ht="15" customHeight="1" x14ac:dyDescent="0.25">
      <c r="B80" s="91"/>
      <c r="C80" s="92" t="s">
        <v>83</v>
      </c>
      <c r="D80" s="193">
        <v>2020</v>
      </c>
      <c r="E80" s="190">
        <v>0.15</v>
      </c>
      <c r="F80" s="193">
        <v>1</v>
      </c>
      <c r="G80" s="249" t="s">
        <v>53</v>
      </c>
      <c r="H80" s="250"/>
    </row>
    <row r="81" spans="1:11" s="109" customFormat="1" ht="15" customHeight="1" x14ac:dyDescent="0.25">
      <c r="B81" s="91"/>
      <c r="C81" s="92" t="s">
        <v>84</v>
      </c>
      <c r="D81" s="193">
        <v>2012</v>
      </c>
      <c r="E81" s="190">
        <v>1.5</v>
      </c>
      <c r="F81" s="193">
        <v>1</v>
      </c>
      <c r="G81" s="249" t="s">
        <v>57</v>
      </c>
      <c r="H81" s="250"/>
    </row>
    <row r="82" spans="1:11" s="109" customFormat="1" ht="15" customHeight="1" x14ac:dyDescent="0.25">
      <c r="B82" s="91"/>
      <c r="C82" s="92" t="s">
        <v>85</v>
      </c>
      <c r="D82" s="193" t="s">
        <v>86</v>
      </c>
      <c r="E82" s="190">
        <v>3.3220000000000001</v>
      </c>
      <c r="F82" s="193">
        <v>3</v>
      </c>
      <c r="G82" s="249" t="s">
        <v>57</v>
      </c>
      <c r="H82" s="250"/>
    </row>
    <row r="83" spans="1:11" s="148" customFormat="1" ht="6" customHeight="1" x14ac:dyDescent="0.25">
      <c r="B83" s="144"/>
      <c r="C83" s="145"/>
      <c r="D83" s="146"/>
      <c r="E83" s="147"/>
      <c r="F83" s="146"/>
      <c r="G83" s="249"/>
      <c r="H83" s="250"/>
      <c r="I83" s="109"/>
      <c r="J83" s="109"/>
      <c r="K83" s="109"/>
    </row>
    <row r="84" spans="1:11" s="109" customFormat="1" ht="15" customHeight="1" x14ac:dyDescent="0.25">
      <c r="B84" s="212" t="s">
        <v>44</v>
      </c>
      <c r="C84" s="213"/>
      <c r="D84" s="141"/>
      <c r="E84" s="104"/>
      <c r="F84" s="141"/>
      <c r="G84" s="249"/>
      <c r="H84" s="250"/>
    </row>
    <row r="85" spans="1:11" s="109" customFormat="1" ht="15" customHeight="1" x14ac:dyDescent="0.25">
      <c r="B85" s="91"/>
      <c r="C85" s="92" t="s">
        <v>87</v>
      </c>
      <c r="D85" s="193">
        <v>2018</v>
      </c>
      <c r="E85" s="190">
        <v>0.52800000000000002</v>
      </c>
      <c r="F85" s="193">
        <v>1</v>
      </c>
      <c r="G85" s="249" t="s">
        <v>53</v>
      </c>
      <c r="H85" s="250"/>
    </row>
    <row r="86" spans="1:11" s="109" customFormat="1" ht="15" customHeight="1" x14ac:dyDescent="0.25">
      <c r="B86" s="91"/>
      <c r="C86" s="92" t="s">
        <v>88</v>
      </c>
      <c r="D86" s="193">
        <v>2013</v>
      </c>
      <c r="E86" s="190">
        <v>0.36799999999999999</v>
      </c>
      <c r="F86" s="193">
        <v>1</v>
      </c>
      <c r="G86" s="249" t="s">
        <v>57</v>
      </c>
      <c r="H86" s="250"/>
    </row>
    <row r="87" spans="1:11" s="109" customFormat="1" ht="15" customHeight="1" x14ac:dyDescent="0.25">
      <c r="B87" s="91"/>
      <c r="C87" s="92" t="s">
        <v>89</v>
      </c>
      <c r="D87" s="193" t="s">
        <v>90</v>
      </c>
      <c r="E87" s="190">
        <v>22.6</v>
      </c>
      <c r="F87" s="193">
        <v>4</v>
      </c>
      <c r="G87" s="249" t="s">
        <v>57</v>
      </c>
      <c r="H87" s="250"/>
    </row>
    <row r="88" spans="1:11" s="148" customFormat="1" ht="6" customHeight="1" x14ac:dyDescent="0.25">
      <c r="B88" s="144"/>
      <c r="C88" s="145"/>
      <c r="D88" s="146"/>
      <c r="E88" s="147"/>
      <c r="F88" s="146"/>
      <c r="G88" s="249"/>
      <c r="H88" s="250"/>
      <c r="I88" s="109"/>
      <c r="J88" s="109"/>
      <c r="K88" s="109"/>
    </row>
    <row r="89" spans="1:11" s="109" customFormat="1" ht="15" customHeight="1" x14ac:dyDescent="0.25">
      <c r="B89" s="212" t="s">
        <v>45</v>
      </c>
      <c r="C89" s="213"/>
      <c r="D89" s="141"/>
      <c r="E89" s="104"/>
      <c r="F89" s="141"/>
      <c r="G89" s="249"/>
      <c r="H89" s="250"/>
    </row>
    <row r="90" spans="1:11" s="109" customFormat="1" ht="15" customHeight="1" x14ac:dyDescent="0.25">
      <c r="B90" s="91"/>
      <c r="C90" s="92" t="s">
        <v>91</v>
      </c>
      <c r="D90" s="193" t="s">
        <v>92</v>
      </c>
      <c r="E90" s="190">
        <v>2</v>
      </c>
      <c r="F90" s="141"/>
      <c r="G90" s="249" t="s">
        <v>53</v>
      </c>
      <c r="H90" s="250"/>
    </row>
    <row r="91" spans="1:11" s="109" customFormat="1" ht="15" customHeight="1" x14ac:dyDescent="0.25">
      <c r="B91" s="91"/>
      <c r="C91" s="92" t="s">
        <v>93</v>
      </c>
      <c r="D91" s="193" t="s">
        <v>94</v>
      </c>
      <c r="E91" s="190">
        <v>2</v>
      </c>
      <c r="F91" s="141"/>
      <c r="G91" s="249" t="s">
        <v>53</v>
      </c>
      <c r="H91" s="250"/>
    </row>
    <row r="92" spans="1:11" s="109" customFormat="1" ht="15" customHeight="1" x14ac:dyDescent="0.25">
      <c r="B92" s="91"/>
      <c r="C92" s="92" t="s">
        <v>95</v>
      </c>
      <c r="D92" s="193" t="s">
        <v>96</v>
      </c>
      <c r="E92" s="190">
        <v>9.8000000000000007</v>
      </c>
      <c r="F92" s="141"/>
      <c r="G92" s="249" t="s">
        <v>57</v>
      </c>
      <c r="H92" s="250"/>
    </row>
    <row r="93" spans="1:11" s="109" customFormat="1" ht="15" customHeight="1" x14ac:dyDescent="0.25">
      <c r="B93" s="91"/>
      <c r="C93" s="92" t="s">
        <v>91</v>
      </c>
      <c r="D93" s="193" t="s">
        <v>97</v>
      </c>
      <c r="E93" s="190">
        <v>2.7</v>
      </c>
      <c r="F93" s="141"/>
      <c r="G93" s="249" t="s">
        <v>57</v>
      </c>
      <c r="H93" s="250"/>
    </row>
    <row r="94" spans="1:11" s="109" customFormat="1" ht="15" customHeight="1" x14ac:dyDescent="0.25">
      <c r="B94" s="91"/>
      <c r="C94" s="92" t="s">
        <v>93</v>
      </c>
      <c r="D94" s="193" t="s">
        <v>98</v>
      </c>
      <c r="E94" s="190">
        <v>3.9</v>
      </c>
      <c r="F94" s="141"/>
      <c r="G94" s="249" t="s">
        <v>57</v>
      </c>
      <c r="H94" s="250"/>
    </row>
    <row r="95" spans="1:11" s="109" customFormat="1" ht="6" customHeight="1" x14ac:dyDescent="0.25">
      <c r="B95" s="122"/>
      <c r="C95" s="123"/>
      <c r="D95" s="151"/>
      <c r="E95" s="152"/>
      <c r="F95" s="141"/>
      <c r="G95" s="249"/>
      <c r="H95" s="250"/>
    </row>
    <row r="96" spans="1:11" ht="20.100000000000001" customHeight="1" x14ac:dyDescent="0.25">
      <c r="A96" s="85"/>
      <c r="B96" s="217" t="s">
        <v>28</v>
      </c>
      <c r="C96" s="218"/>
      <c r="D96" s="112"/>
      <c r="E96" s="153">
        <f>SUM(E44:E94)</f>
        <v>228.17599999999999</v>
      </c>
      <c r="F96" s="112"/>
      <c r="G96" s="241"/>
      <c r="H96" s="218"/>
      <c r="I96" s="82"/>
      <c r="J96" s="82"/>
      <c r="K96" s="82"/>
    </row>
    <row r="97" spans="1:8" ht="20.100000000000001" customHeight="1" x14ac:dyDescent="0.25">
      <c r="A97" s="81"/>
      <c r="B97" s="115"/>
      <c r="C97" s="154"/>
      <c r="D97" s="155"/>
      <c r="E97" s="156"/>
      <c r="F97" s="155"/>
      <c r="G97" s="157"/>
      <c r="H97" s="81"/>
    </row>
    <row r="98" spans="1:8" s="109" customFormat="1" ht="20.100000000000001" customHeight="1" x14ac:dyDescent="0.25">
      <c r="A98" s="119" t="s">
        <v>100</v>
      </c>
      <c r="C98" s="116"/>
      <c r="D98" s="117"/>
      <c r="E98" s="158"/>
      <c r="F98" s="117"/>
      <c r="G98" s="159"/>
    </row>
    <row r="99" spans="1:8" s="109" customFormat="1" ht="9.9499999999999993" customHeight="1" x14ac:dyDescent="0.25"/>
    <row r="100" spans="1:8" s="109" customFormat="1" ht="110.1" customHeight="1" x14ac:dyDescent="0.25">
      <c r="B100" s="120"/>
      <c r="C100" s="133"/>
      <c r="D100" s="86" t="s">
        <v>48</v>
      </c>
      <c r="E100" s="86" t="s">
        <v>49</v>
      </c>
      <c r="F100" s="86" t="s">
        <v>101</v>
      </c>
    </row>
    <row r="101" spans="1:8" s="109" customFormat="1" ht="18" customHeight="1" x14ac:dyDescent="0.25">
      <c r="B101" s="122"/>
      <c r="C101" s="134"/>
      <c r="D101" s="135"/>
      <c r="E101" s="90" t="s">
        <v>12</v>
      </c>
      <c r="F101" s="160"/>
    </row>
    <row r="102" spans="1:8" s="109" customFormat="1" ht="15" customHeight="1" x14ac:dyDescent="0.25">
      <c r="B102" s="212" t="s">
        <v>37</v>
      </c>
      <c r="C102" s="213"/>
      <c r="D102" s="87"/>
      <c r="E102" s="87"/>
      <c r="F102" s="161"/>
      <c r="G102" s="139"/>
    </row>
    <row r="103" spans="1:8" s="109" customFormat="1" ht="15" customHeight="1" x14ac:dyDescent="0.25">
      <c r="B103" s="91"/>
      <c r="C103" s="92" t="s">
        <v>58</v>
      </c>
      <c r="D103" s="193">
        <v>2016</v>
      </c>
      <c r="E103" s="190">
        <v>0</v>
      </c>
      <c r="F103" s="162" t="s">
        <v>114</v>
      </c>
      <c r="G103" s="142"/>
      <c r="H103" s="150"/>
    </row>
    <row r="104" spans="1:8" s="148" customFormat="1" ht="6" customHeight="1" x14ac:dyDescent="0.25">
      <c r="B104" s="144"/>
      <c r="C104" s="145"/>
      <c r="D104" s="146"/>
      <c r="E104" s="147"/>
      <c r="F104" s="163"/>
      <c r="G104" s="139"/>
      <c r="H104" s="109"/>
    </row>
    <row r="105" spans="1:8" s="109" customFormat="1" ht="15" customHeight="1" x14ac:dyDescent="0.25">
      <c r="B105" s="212" t="s">
        <v>38</v>
      </c>
      <c r="C105" s="213"/>
      <c r="D105" s="87"/>
      <c r="E105" s="87"/>
      <c r="F105" s="161"/>
      <c r="G105" s="139"/>
    </row>
    <row r="106" spans="1:8" s="109" customFormat="1" ht="15" customHeight="1" x14ac:dyDescent="0.25">
      <c r="B106" s="91"/>
      <c r="C106" s="92" t="s">
        <v>62</v>
      </c>
      <c r="D106" s="193" t="s">
        <v>102</v>
      </c>
      <c r="E106" s="190">
        <v>40</v>
      </c>
      <c r="F106" s="162" t="s">
        <v>103</v>
      </c>
      <c r="G106" s="142"/>
      <c r="H106" s="150"/>
    </row>
    <row r="107" spans="1:8" s="109" customFormat="1" ht="15.6" customHeight="1" x14ac:dyDescent="0.25">
      <c r="B107" s="91"/>
      <c r="C107" s="92" t="s">
        <v>104</v>
      </c>
      <c r="D107" s="193">
        <v>2007</v>
      </c>
      <c r="E107" s="190">
        <v>30</v>
      </c>
      <c r="F107" s="162" t="s">
        <v>103</v>
      </c>
      <c r="G107" s="142"/>
      <c r="H107" s="150"/>
    </row>
    <row r="108" spans="1:8" s="109" customFormat="1" ht="6" customHeight="1" x14ac:dyDescent="0.25">
      <c r="B108" s="91"/>
      <c r="C108" s="92"/>
      <c r="D108" s="141"/>
      <c r="E108" s="104"/>
      <c r="F108" s="162"/>
      <c r="G108" s="142"/>
      <c r="H108" s="150"/>
    </row>
    <row r="109" spans="1:8" s="109" customFormat="1" ht="15.6" customHeight="1" x14ac:dyDescent="0.25">
      <c r="B109" s="91" t="s">
        <v>40</v>
      </c>
      <c r="C109" s="92"/>
      <c r="D109" s="141"/>
      <c r="E109" s="104"/>
      <c r="F109" s="162"/>
      <c r="G109" s="142"/>
      <c r="H109" s="150"/>
    </row>
    <row r="110" spans="1:8" s="109" customFormat="1" ht="15.6" customHeight="1" x14ac:dyDescent="0.25">
      <c r="B110" s="91"/>
      <c r="C110" s="92" t="s">
        <v>105</v>
      </c>
      <c r="D110" s="193">
        <v>2020</v>
      </c>
      <c r="E110" s="190">
        <v>30</v>
      </c>
      <c r="F110" s="161" t="s">
        <v>106</v>
      </c>
      <c r="G110" s="142"/>
      <c r="H110" s="150"/>
    </row>
    <row r="111" spans="1:8" s="109" customFormat="1" ht="6" customHeight="1" x14ac:dyDescent="0.25">
      <c r="B111" s="91"/>
      <c r="C111" s="92"/>
      <c r="D111" s="141"/>
      <c r="E111" s="104"/>
      <c r="F111" s="162"/>
      <c r="G111" s="142"/>
      <c r="H111" s="150"/>
    </row>
    <row r="112" spans="1:8" s="109" customFormat="1" ht="15.6" customHeight="1" x14ac:dyDescent="0.25">
      <c r="B112" s="91" t="s">
        <v>41</v>
      </c>
      <c r="C112" s="92"/>
      <c r="D112" s="141"/>
      <c r="E112" s="104"/>
      <c r="F112" s="162"/>
      <c r="G112" s="142"/>
      <c r="H112" s="150"/>
    </row>
    <row r="113" spans="2:8" s="109" customFormat="1" ht="15.6" customHeight="1" x14ac:dyDescent="0.25">
      <c r="B113" s="91"/>
      <c r="C113" s="92" t="s">
        <v>79</v>
      </c>
      <c r="D113" s="193">
        <v>2017</v>
      </c>
      <c r="E113" s="190">
        <v>0.6</v>
      </c>
      <c r="F113" s="162" t="s">
        <v>107</v>
      </c>
      <c r="G113" s="142"/>
      <c r="H113" s="150"/>
    </row>
    <row r="114" spans="2:8" s="148" customFormat="1" ht="6" customHeight="1" x14ac:dyDescent="0.25">
      <c r="B114" s="144"/>
      <c r="C114" s="145"/>
      <c r="D114" s="146"/>
      <c r="E114" s="147"/>
      <c r="F114" s="163"/>
      <c r="G114" s="139"/>
      <c r="H114" s="109"/>
    </row>
    <row r="115" spans="2:8" s="148" customFormat="1" ht="15" customHeight="1" x14ac:dyDescent="0.25">
      <c r="B115" s="212" t="s">
        <v>43</v>
      </c>
      <c r="C115" s="213"/>
      <c r="D115" s="141"/>
      <c r="E115" s="104"/>
      <c r="F115" s="161"/>
      <c r="G115" s="139"/>
      <c r="H115" s="109"/>
    </row>
    <row r="116" spans="2:8" s="109" customFormat="1" ht="15" customHeight="1" x14ac:dyDescent="0.25">
      <c r="B116" s="91"/>
      <c r="C116" s="92" t="s">
        <v>108</v>
      </c>
      <c r="D116" s="193">
        <v>2012</v>
      </c>
      <c r="E116" s="190">
        <v>0.5</v>
      </c>
      <c r="F116" s="162" t="s">
        <v>109</v>
      </c>
      <c r="G116" s="142"/>
      <c r="H116" s="150"/>
    </row>
    <row r="117" spans="2:8" s="109" customFormat="1" ht="15" customHeight="1" x14ac:dyDescent="0.25">
      <c r="B117" s="91"/>
      <c r="C117" s="92" t="s">
        <v>85</v>
      </c>
      <c r="D117" s="193" t="s">
        <v>86</v>
      </c>
      <c r="E117" s="190">
        <v>0.7</v>
      </c>
      <c r="F117" s="162" t="s">
        <v>109</v>
      </c>
      <c r="G117" s="142"/>
      <c r="H117" s="150"/>
    </row>
    <row r="118" spans="2:8" s="109" customFormat="1" ht="15" customHeight="1" x14ac:dyDescent="0.25">
      <c r="B118" s="91"/>
      <c r="C118" s="92" t="s">
        <v>83</v>
      </c>
      <c r="D118" s="193">
        <v>2020</v>
      </c>
      <c r="E118" s="190">
        <v>0.35</v>
      </c>
      <c r="F118" s="162" t="s">
        <v>110</v>
      </c>
      <c r="G118" s="142"/>
      <c r="H118" s="150"/>
    </row>
    <row r="119" spans="2:8" s="148" customFormat="1" ht="6.6" customHeight="1" x14ac:dyDescent="0.25">
      <c r="B119" s="144"/>
      <c r="C119" s="145"/>
      <c r="D119" s="146"/>
      <c r="E119" s="147"/>
      <c r="F119" s="163"/>
      <c r="G119" s="139"/>
      <c r="H119" s="109"/>
    </row>
    <row r="120" spans="2:8" s="148" customFormat="1" ht="15" customHeight="1" x14ac:dyDescent="0.25">
      <c r="B120" s="212" t="s">
        <v>111</v>
      </c>
      <c r="C120" s="213"/>
      <c r="D120" s="141"/>
      <c r="E120" s="104"/>
      <c r="F120" s="161"/>
      <c r="G120" s="139"/>
      <c r="H120" s="109"/>
    </row>
    <row r="121" spans="2:8" s="148" customFormat="1" ht="15" customHeight="1" x14ac:dyDescent="0.25">
      <c r="B121" s="91"/>
      <c r="C121" s="92" t="s">
        <v>112</v>
      </c>
      <c r="D121" s="141">
        <v>2016</v>
      </c>
      <c r="E121" s="104">
        <v>40</v>
      </c>
      <c r="F121" s="161" t="s">
        <v>106</v>
      </c>
      <c r="G121" s="139"/>
      <c r="H121" s="109"/>
    </row>
    <row r="122" spans="2:8" s="148" customFormat="1" ht="6" customHeight="1" x14ac:dyDescent="0.25">
      <c r="B122" s="144"/>
      <c r="C122" s="145"/>
      <c r="D122" s="146"/>
      <c r="E122" s="147"/>
      <c r="F122" s="163"/>
      <c r="G122" s="139"/>
      <c r="H122" s="109"/>
    </row>
    <row r="123" spans="2:8" s="109" customFormat="1" ht="15" customHeight="1" x14ac:dyDescent="0.25">
      <c r="B123" s="212" t="s">
        <v>45</v>
      </c>
      <c r="C123" s="213"/>
      <c r="D123" s="141"/>
      <c r="E123" s="104"/>
      <c r="F123" s="161"/>
      <c r="G123" s="139"/>
    </row>
    <row r="124" spans="2:8" s="109" customFormat="1" ht="15" customHeight="1" x14ac:dyDescent="0.25">
      <c r="B124" s="91"/>
      <c r="C124" s="92" t="s">
        <v>113</v>
      </c>
      <c r="D124" s="141">
        <v>2009</v>
      </c>
      <c r="E124" s="104">
        <v>40</v>
      </c>
      <c r="F124" s="162" t="s">
        <v>114</v>
      </c>
      <c r="G124" s="142"/>
      <c r="H124" s="150"/>
    </row>
    <row r="125" spans="2:8" s="109" customFormat="1" ht="6" customHeight="1" x14ac:dyDescent="0.25">
      <c r="B125" s="122"/>
      <c r="C125" s="123"/>
      <c r="D125" s="151"/>
      <c r="E125" s="152"/>
      <c r="F125" s="164"/>
    </row>
    <row r="126" spans="2:8" s="109" customFormat="1" ht="20.100000000000001" customHeight="1" x14ac:dyDescent="0.25">
      <c r="B126" s="217" t="s">
        <v>28</v>
      </c>
      <c r="C126" s="218"/>
      <c r="D126" s="112"/>
      <c r="E126" s="165">
        <f>SUM(E103:E124)</f>
        <v>182.14999999999998</v>
      </c>
      <c r="F126" s="166"/>
    </row>
    <row r="127" spans="2:8" s="109" customFormat="1" ht="10.5" customHeight="1" x14ac:dyDescent="0.25">
      <c r="B127" s="114"/>
      <c r="D127" s="117"/>
      <c r="E127" s="118"/>
      <c r="F127" s="167"/>
    </row>
    <row r="128" spans="2:8" s="109" customFormat="1" ht="15.75" x14ac:dyDescent="0.25">
      <c r="B128" s="168" t="s">
        <v>115</v>
      </c>
      <c r="C128" s="116"/>
      <c r="D128" s="117"/>
      <c r="E128" s="118"/>
      <c r="F128" s="117"/>
      <c r="G128" s="159"/>
    </row>
    <row r="129" spans="1:13" s="109" customFormat="1" ht="15.75" x14ac:dyDescent="0.25">
      <c r="B129" s="114" t="s">
        <v>116</v>
      </c>
      <c r="C129" s="169"/>
      <c r="D129" s="117"/>
      <c r="E129" s="118"/>
      <c r="F129" s="117"/>
      <c r="G129" s="159"/>
    </row>
    <row r="130" spans="1:13" s="109" customFormat="1" ht="20.100000000000001" customHeight="1" x14ac:dyDescent="0.25">
      <c r="B130" s="114"/>
      <c r="C130" s="116"/>
      <c r="D130" s="117"/>
      <c r="E130" s="118"/>
      <c r="F130" s="117"/>
      <c r="G130" s="159"/>
    </row>
    <row r="131" spans="1:13" s="109" customFormat="1" ht="18.75" x14ac:dyDescent="0.25">
      <c r="A131" s="119" t="s">
        <v>117</v>
      </c>
      <c r="D131" s="158"/>
    </row>
    <row r="132" spans="1:13" s="109" customFormat="1" ht="9.9499999999999993" customHeight="1" x14ac:dyDescent="0.25"/>
    <row r="133" spans="1:13" s="109" customFormat="1" ht="110.1" customHeight="1" x14ac:dyDescent="0.25">
      <c r="B133" s="120"/>
      <c r="C133" s="133"/>
      <c r="D133" s="86" t="s">
        <v>48</v>
      </c>
      <c r="E133" s="86" t="s">
        <v>118</v>
      </c>
      <c r="F133" s="86" t="s">
        <v>119</v>
      </c>
    </row>
    <row r="134" spans="1:13" s="109" customFormat="1" ht="18" x14ac:dyDescent="0.25">
      <c r="B134" s="122"/>
      <c r="C134" s="134"/>
      <c r="D134" s="170"/>
      <c r="E134" s="170" t="s">
        <v>12</v>
      </c>
      <c r="F134" s="170" t="s">
        <v>200</v>
      </c>
    </row>
    <row r="135" spans="1:13" s="109" customFormat="1" ht="15" customHeight="1" x14ac:dyDescent="0.25">
      <c r="B135" s="212" t="s">
        <v>37</v>
      </c>
      <c r="C135" s="213"/>
      <c r="D135" s="171"/>
      <c r="E135" s="172"/>
      <c r="F135" s="121"/>
    </row>
    <row r="136" spans="1:13" s="109" customFormat="1" ht="15" customHeight="1" x14ac:dyDescent="0.25">
      <c r="B136" s="91"/>
      <c r="C136" s="107" t="s">
        <v>59</v>
      </c>
      <c r="D136" s="141">
        <v>2012</v>
      </c>
      <c r="E136" s="173">
        <v>1.3</v>
      </c>
      <c r="F136" s="124">
        <v>160</v>
      </c>
      <c r="J136" s="107"/>
      <c r="K136" s="107"/>
      <c r="L136" s="174"/>
      <c r="M136" s="175"/>
    </row>
    <row r="137" spans="1:13" s="109" customFormat="1" ht="15" customHeight="1" x14ac:dyDescent="0.25">
      <c r="B137" s="139"/>
      <c r="C137" s="109" t="s">
        <v>60</v>
      </c>
      <c r="D137" s="141">
        <v>2012</v>
      </c>
      <c r="E137" s="173">
        <v>1.3</v>
      </c>
      <c r="F137" s="124">
        <v>160</v>
      </c>
      <c r="L137" s="174"/>
      <c r="M137" s="175"/>
    </row>
    <row r="138" spans="1:13" s="109" customFormat="1" ht="6" customHeight="1" x14ac:dyDescent="0.25">
      <c r="B138" s="144"/>
      <c r="C138" s="176"/>
      <c r="D138" s="146"/>
      <c r="E138" s="173"/>
      <c r="F138" s="124"/>
      <c r="J138" s="176"/>
      <c r="K138" s="176"/>
      <c r="L138" s="149"/>
      <c r="M138" s="149"/>
    </row>
    <row r="139" spans="1:13" s="109" customFormat="1" ht="15" customHeight="1" x14ac:dyDescent="0.25">
      <c r="B139" s="212" t="s">
        <v>38</v>
      </c>
      <c r="C139" s="213"/>
      <c r="D139" s="87"/>
      <c r="E139" s="177"/>
      <c r="F139" s="124"/>
    </row>
    <row r="140" spans="1:13" s="109" customFormat="1" ht="15" customHeight="1" x14ac:dyDescent="0.25">
      <c r="B140" s="91"/>
      <c r="C140" s="109" t="s">
        <v>120</v>
      </c>
      <c r="D140" s="141">
        <v>2011</v>
      </c>
      <c r="E140" s="173">
        <v>20</v>
      </c>
      <c r="F140" s="124">
        <v>11000</v>
      </c>
      <c r="J140" s="107"/>
      <c r="K140" s="107"/>
      <c r="L140" s="174"/>
      <c r="M140" s="175"/>
    </row>
    <row r="141" spans="1:13" s="109" customFormat="1" ht="15" customHeight="1" x14ac:dyDescent="0.25">
      <c r="B141" s="91"/>
      <c r="C141" s="109" t="s">
        <v>121</v>
      </c>
      <c r="D141" s="141">
        <v>2015</v>
      </c>
      <c r="E141" s="173">
        <v>40</v>
      </c>
      <c r="F141" s="124">
        <v>26000</v>
      </c>
      <c r="J141" s="107"/>
      <c r="K141" s="107"/>
      <c r="L141" s="174"/>
      <c r="M141" s="175"/>
    </row>
    <row r="142" spans="1:13" s="109" customFormat="1" ht="6" customHeight="1" x14ac:dyDescent="0.25">
      <c r="B142" s="144"/>
      <c r="C142" s="176"/>
      <c r="D142" s="146"/>
      <c r="E142" s="173"/>
      <c r="F142" s="124"/>
      <c r="J142" s="176"/>
      <c r="K142" s="176"/>
      <c r="L142" s="149"/>
      <c r="M142" s="149"/>
    </row>
    <row r="143" spans="1:13" s="109" customFormat="1" ht="15" customHeight="1" x14ac:dyDescent="0.25">
      <c r="B143" s="212" t="s">
        <v>45</v>
      </c>
      <c r="C143" s="213"/>
      <c r="D143" s="141"/>
      <c r="E143" s="173"/>
      <c r="F143" s="141"/>
      <c r="J143" s="216"/>
      <c r="K143" s="216"/>
      <c r="L143" s="174"/>
      <c r="M143" s="174"/>
    </row>
    <row r="144" spans="1:13" s="109" customFormat="1" ht="15" customHeight="1" x14ac:dyDescent="0.25">
      <c r="B144" s="91"/>
      <c r="C144" s="107" t="s">
        <v>113</v>
      </c>
      <c r="D144" s="141" t="s">
        <v>122</v>
      </c>
      <c r="E144" s="173">
        <v>40</v>
      </c>
      <c r="F144" s="124">
        <v>17000</v>
      </c>
      <c r="J144" s="107"/>
      <c r="K144" s="107"/>
      <c r="L144" s="174"/>
      <c r="M144" s="175"/>
    </row>
    <row r="145" spans="2:7" s="109" customFormat="1" ht="6" customHeight="1" x14ac:dyDescent="0.25">
      <c r="B145" s="91"/>
      <c r="C145" s="107"/>
      <c r="D145" s="141"/>
      <c r="E145" s="178"/>
      <c r="F145" s="141"/>
    </row>
    <row r="146" spans="2:7" s="109" customFormat="1" ht="19.5" customHeight="1" x14ac:dyDescent="0.25">
      <c r="B146" s="217" t="s">
        <v>28</v>
      </c>
      <c r="C146" s="218"/>
      <c r="D146" s="112"/>
      <c r="E146" s="165">
        <f>SUM(E136:E144)</f>
        <v>102.6</v>
      </c>
      <c r="F146" s="129">
        <f>SUM(F136:F144)</f>
        <v>54320</v>
      </c>
    </row>
    <row r="147" spans="2:7" s="109" customFormat="1" ht="20.100000000000001" customHeight="1" x14ac:dyDescent="0.25">
      <c r="B147" s="114"/>
      <c r="C147" s="116"/>
      <c r="D147" s="117"/>
      <c r="E147" s="118"/>
      <c r="F147" s="117"/>
      <c r="G147" s="159"/>
    </row>
    <row r="148" spans="2:7" s="109" customFormat="1" ht="13.5" x14ac:dyDescent="0.25"/>
    <row r="149" spans="2:7" s="109" customFormat="1" ht="13.5" x14ac:dyDescent="0.25"/>
    <row r="150" spans="2:7" s="109" customFormat="1" ht="13.5" x14ac:dyDescent="0.25"/>
    <row r="151" spans="2:7" s="109" customFormat="1" ht="13.5" x14ac:dyDescent="0.25"/>
    <row r="152" spans="2:7" s="109" customFormat="1" ht="13.5" x14ac:dyDescent="0.25"/>
    <row r="153" spans="2:7" s="109" customFormat="1" ht="13.5" x14ac:dyDescent="0.25"/>
  </sheetData>
  <mergeCells count="107">
    <mergeCell ref="F5:I5"/>
    <mergeCell ref="J5:J6"/>
    <mergeCell ref="K5:K6"/>
    <mergeCell ref="B7:C7"/>
    <mergeCell ref="B8:C8"/>
    <mergeCell ref="B9:C9"/>
    <mergeCell ref="B10:C10"/>
    <mergeCell ref="B11:C11"/>
    <mergeCell ref="B12:C12"/>
    <mergeCell ref="B5:C6"/>
    <mergeCell ref="D5:D6"/>
    <mergeCell ref="E5:E6"/>
    <mergeCell ref="B19:C19"/>
    <mergeCell ref="B24:C24"/>
    <mergeCell ref="B25:C25"/>
    <mergeCell ref="B26:C26"/>
    <mergeCell ref="B27:C27"/>
    <mergeCell ref="B28:C28"/>
    <mergeCell ref="B13:C13"/>
    <mergeCell ref="B14:C14"/>
    <mergeCell ref="B15:C15"/>
    <mergeCell ref="B16:C16"/>
    <mergeCell ref="B17:C17"/>
    <mergeCell ref="B18:C18"/>
    <mergeCell ref="B35:C35"/>
    <mergeCell ref="B36:C36"/>
    <mergeCell ref="B37:C37"/>
    <mergeCell ref="G41:H41"/>
    <mergeCell ref="G42:H42"/>
    <mergeCell ref="B43:C43"/>
    <mergeCell ref="B29:C29"/>
    <mergeCell ref="B30:C30"/>
    <mergeCell ref="B31:C31"/>
    <mergeCell ref="B32:C32"/>
    <mergeCell ref="B33:C33"/>
    <mergeCell ref="B34:C34"/>
    <mergeCell ref="G50:H50"/>
    <mergeCell ref="G51:H51"/>
    <mergeCell ref="G52:H52"/>
    <mergeCell ref="G53:H53"/>
    <mergeCell ref="G54:H54"/>
    <mergeCell ref="B55:C55"/>
    <mergeCell ref="G55:H55"/>
    <mergeCell ref="G44:H44"/>
    <mergeCell ref="G45:H45"/>
    <mergeCell ref="G46:H46"/>
    <mergeCell ref="G47:H47"/>
    <mergeCell ref="B49:C49"/>
    <mergeCell ref="G49:H49"/>
    <mergeCell ref="G62:H62"/>
    <mergeCell ref="B64:C64"/>
    <mergeCell ref="G64:H64"/>
    <mergeCell ref="G65:H65"/>
    <mergeCell ref="G66:H66"/>
    <mergeCell ref="G67:H67"/>
    <mergeCell ref="G56:H56"/>
    <mergeCell ref="G57:H57"/>
    <mergeCell ref="G58:H58"/>
    <mergeCell ref="G60:H60"/>
    <mergeCell ref="B61:C61"/>
    <mergeCell ref="G61:H61"/>
    <mergeCell ref="N73:O73"/>
    <mergeCell ref="B74:C74"/>
    <mergeCell ref="G74:H74"/>
    <mergeCell ref="G75:H75"/>
    <mergeCell ref="G76:H76"/>
    <mergeCell ref="G77:H77"/>
    <mergeCell ref="G68:H68"/>
    <mergeCell ref="G69:H69"/>
    <mergeCell ref="B71:C71"/>
    <mergeCell ref="G71:H71"/>
    <mergeCell ref="G72:H72"/>
    <mergeCell ref="G73:H73"/>
    <mergeCell ref="G83:H83"/>
    <mergeCell ref="B84:C84"/>
    <mergeCell ref="G84:H84"/>
    <mergeCell ref="G85:H85"/>
    <mergeCell ref="G86:H86"/>
    <mergeCell ref="G87:H87"/>
    <mergeCell ref="G78:H78"/>
    <mergeCell ref="B79:C79"/>
    <mergeCell ref="G79:H79"/>
    <mergeCell ref="G80:H80"/>
    <mergeCell ref="G81:H81"/>
    <mergeCell ref="G82:H82"/>
    <mergeCell ref="G93:H93"/>
    <mergeCell ref="G94:H94"/>
    <mergeCell ref="G95:H95"/>
    <mergeCell ref="B96:C96"/>
    <mergeCell ref="G96:H96"/>
    <mergeCell ref="B102:C102"/>
    <mergeCell ref="G88:H88"/>
    <mergeCell ref="B89:C89"/>
    <mergeCell ref="G89:H89"/>
    <mergeCell ref="G90:H90"/>
    <mergeCell ref="G91:H91"/>
    <mergeCell ref="G92:H92"/>
    <mergeCell ref="B139:C139"/>
    <mergeCell ref="B143:C143"/>
    <mergeCell ref="J143:K143"/>
    <mergeCell ref="B146:C146"/>
    <mergeCell ref="B105:C105"/>
    <mergeCell ref="B115:C115"/>
    <mergeCell ref="B120:C120"/>
    <mergeCell ref="B123:C123"/>
    <mergeCell ref="B126:C126"/>
    <mergeCell ref="B135:C135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BFDDD-15F2-4379-A095-79BC6A019057}">
  <dimension ref="A1:P148"/>
  <sheetViews>
    <sheetView zoomScale="90" zoomScaleNormal="90" workbookViewId="0"/>
  </sheetViews>
  <sheetFormatPr defaultRowHeight="15" x14ac:dyDescent="0.25"/>
  <cols>
    <col min="1" max="1" width="5.28515625" style="83" customWidth="1"/>
    <col min="2" max="2" width="5.140625" style="83" customWidth="1"/>
    <col min="3" max="3" width="31.7109375" style="83" customWidth="1"/>
    <col min="4" max="10" width="11.7109375" style="83" customWidth="1"/>
    <col min="11" max="16384" width="9.140625" style="83"/>
  </cols>
  <sheetData>
    <row r="1" spans="1:16" ht="21" x14ac:dyDescent="0.35">
      <c r="A1" s="80" t="s">
        <v>137</v>
      </c>
      <c r="B1" s="80"/>
      <c r="C1" s="81"/>
      <c r="D1" s="81"/>
      <c r="E1" s="81" t="s">
        <v>149</v>
      </c>
      <c r="F1" s="82"/>
      <c r="G1" s="81"/>
      <c r="H1" s="81"/>
    </row>
    <row r="2" spans="1:16" x14ac:dyDescent="0.25">
      <c r="A2" s="81"/>
      <c r="B2" s="81"/>
      <c r="C2" s="81"/>
      <c r="D2" s="81"/>
      <c r="E2" s="81"/>
      <c r="F2" s="81"/>
      <c r="G2" s="81"/>
      <c r="H2" s="81"/>
    </row>
    <row r="3" spans="1:16" ht="18.75" x14ac:dyDescent="0.25">
      <c r="A3" s="84" t="s">
        <v>1</v>
      </c>
      <c r="B3" s="84"/>
      <c r="C3" s="81"/>
      <c r="D3" s="81"/>
      <c r="E3" s="81"/>
      <c r="F3" s="81"/>
      <c r="G3" s="81"/>
      <c r="H3" s="81"/>
    </row>
    <row r="4" spans="1:16" ht="9.9499999999999993" customHeight="1" x14ac:dyDescent="0.25">
      <c r="A4" s="81"/>
      <c r="B4" s="81"/>
      <c r="C4" s="81"/>
      <c r="D4" s="81"/>
      <c r="E4" s="81"/>
      <c r="F4" s="81"/>
      <c r="G4" s="81"/>
      <c r="H4" s="81"/>
    </row>
    <row r="5" spans="1:16" ht="23.25" customHeight="1" x14ac:dyDescent="0.25">
      <c r="A5" s="85"/>
      <c r="B5" s="236"/>
      <c r="C5" s="237"/>
      <c r="D5" s="233" t="s">
        <v>138</v>
      </c>
      <c r="E5" s="233" t="s">
        <v>3</v>
      </c>
      <c r="F5" s="255" t="s">
        <v>4</v>
      </c>
      <c r="G5" s="256"/>
      <c r="H5" s="256"/>
      <c r="I5" s="257"/>
      <c r="J5" s="233" t="s">
        <v>130</v>
      </c>
      <c r="K5" s="233" t="s">
        <v>6</v>
      </c>
    </row>
    <row r="6" spans="1:16" ht="117" customHeight="1" x14ac:dyDescent="0.25">
      <c r="A6" s="85"/>
      <c r="B6" s="238"/>
      <c r="C6" s="239"/>
      <c r="D6" s="234"/>
      <c r="E6" s="234"/>
      <c r="F6" s="88" t="s">
        <v>7</v>
      </c>
      <c r="G6" s="88" t="s">
        <v>8</v>
      </c>
      <c r="H6" s="88" t="s">
        <v>9</v>
      </c>
      <c r="I6" s="88" t="s">
        <v>10</v>
      </c>
      <c r="J6" s="234"/>
      <c r="K6" s="234"/>
    </row>
    <row r="7" spans="1:16" ht="18" customHeight="1" x14ac:dyDescent="0.25">
      <c r="A7" s="85"/>
      <c r="B7" s="235"/>
      <c r="C7" s="235"/>
      <c r="D7" s="179"/>
      <c r="E7" s="89"/>
      <c r="F7" s="90" t="s">
        <v>11</v>
      </c>
      <c r="G7" s="90" t="s">
        <v>11</v>
      </c>
      <c r="H7" s="90" t="s">
        <v>12</v>
      </c>
      <c r="I7" s="90" t="s">
        <v>199</v>
      </c>
      <c r="J7" s="90" t="s">
        <v>13</v>
      </c>
      <c r="K7" s="90" t="s">
        <v>14</v>
      </c>
    </row>
    <row r="8" spans="1:16" ht="15.6" customHeight="1" x14ac:dyDescent="0.25">
      <c r="A8" s="85"/>
      <c r="B8" s="212" t="s">
        <v>15</v>
      </c>
      <c r="C8" s="213"/>
      <c r="D8" s="94">
        <v>52604</v>
      </c>
      <c r="E8" s="93">
        <v>2018</v>
      </c>
      <c r="F8" s="94">
        <v>4</v>
      </c>
      <c r="G8" s="94">
        <v>4</v>
      </c>
      <c r="H8" s="95">
        <v>1.2</v>
      </c>
      <c r="I8" s="96">
        <v>165</v>
      </c>
      <c r="J8" s="94">
        <v>63</v>
      </c>
      <c r="K8" s="97">
        <v>1.1000000000000001</v>
      </c>
    </row>
    <row r="9" spans="1:16" ht="15.6" customHeight="1" x14ac:dyDescent="0.25">
      <c r="A9" s="85"/>
      <c r="B9" s="212" t="s">
        <v>17</v>
      </c>
      <c r="C9" s="213"/>
      <c r="D9" s="94">
        <v>292913</v>
      </c>
      <c r="E9" s="93">
        <v>2012</v>
      </c>
      <c r="F9" s="94">
        <v>30</v>
      </c>
      <c r="G9" s="94">
        <v>30</v>
      </c>
      <c r="H9" s="95">
        <v>22.8</v>
      </c>
      <c r="I9" s="96" t="s">
        <v>16</v>
      </c>
      <c r="J9" s="94">
        <v>36588</v>
      </c>
      <c r="K9" s="97">
        <v>18</v>
      </c>
      <c r="O9" s="81"/>
    </row>
    <row r="10" spans="1:16" s="101" customFormat="1" ht="15" customHeight="1" x14ac:dyDescent="0.25">
      <c r="A10" s="98"/>
      <c r="B10" s="212" t="s">
        <v>18</v>
      </c>
      <c r="C10" s="213"/>
      <c r="D10" s="94">
        <v>657674</v>
      </c>
      <c r="E10" s="93">
        <v>1998</v>
      </c>
      <c r="F10" s="94">
        <v>457</v>
      </c>
      <c r="G10" s="94">
        <v>562</v>
      </c>
      <c r="H10" s="95">
        <v>275.8</v>
      </c>
      <c r="I10" s="94">
        <v>27336</v>
      </c>
      <c r="J10" s="94">
        <v>171000</v>
      </c>
      <c r="K10" s="97">
        <v>90.2</v>
      </c>
      <c r="L10" s="100"/>
      <c r="M10" s="83"/>
      <c r="N10" s="83"/>
      <c r="O10" s="83"/>
      <c r="P10" s="83"/>
    </row>
    <row r="11" spans="1:16" s="101" customFormat="1" ht="15" customHeight="1" x14ac:dyDescent="0.25">
      <c r="A11" s="98"/>
      <c r="B11" s="212" t="s">
        <v>19</v>
      </c>
      <c r="C11" s="213"/>
      <c r="D11" s="94">
        <v>143485</v>
      </c>
      <c r="E11" s="102">
        <v>2016</v>
      </c>
      <c r="F11" s="96">
        <v>4</v>
      </c>
      <c r="G11" s="96">
        <v>4</v>
      </c>
      <c r="H11" s="103">
        <v>6.3</v>
      </c>
      <c r="I11" s="96">
        <v>650</v>
      </c>
      <c r="J11" s="96">
        <v>5959.27</v>
      </c>
      <c r="K11" s="104">
        <v>1.3</v>
      </c>
      <c r="L11" s="100"/>
      <c r="M11" s="83"/>
      <c r="N11" s="83"/>
      <c r="O11" s="83"/>
      <c r="P11" s="83"/>
    </row>
    <row r="12" spans="1:16" s="101" customFormat="1" ht="15" customHeight="1" x14ac:dyDescent="0.25">
      <c r="A12" s="98"/>
      <c r="B12" s="245" t="s">
        <v>20</v>
      </c>
      <c r="C12" s="246"/>
      <c r="D12" s="94">
        <v>120246</v>
      </c>
      <c r="E12" s="102">
        <v>2017</v>
      </c>
      <c r="F12" s="96">
        <v>3</v>
      </c>
      <c r="G12" s="96">
        <v>8</v>
      </c>
      <c r="H12" s="103">
        <v>6.2</v>
      </c>
      <c r="I12" s="96">
        <v>465</v>
      </c>
      <c r="J12" s="96">
        <v>1934</v>
      </c>
      <c r="K12" s="104">
        <v>2.7</v>
      </c>
      <c r="L12" s="100"/>
      <c r="M12" s="83"/>
      <c r="N12" s="83"/>
      <c r="O12" s="83"/>
      <c r="P12" s="83"/>
    </row>
    <row r="13" spans="1:16" s="101" customFormat="1" ht="15" customHeight="1" x14ac:dyDescent="0.25">
      <c r="A13" s="98"/>
      <c r="B13" s="212" t="s">
        <v>21</v>
      </c>
      <c r="C13" s="213"/>
      <c r="D13" s="94">
        <v>120039</v>
      </c>
      <c r="E13" s="102">
        <v>2000</v>
      </c>
      <c r="F13" s="96">
        <v>1</v>
      </c>
      <c r="G13" s="96">
        <v>1</v>
      </c>
      <c r="H13" s="103">
        <v>0.6</v>
      </c>
      <c r="I13" s="96">
        <v>90</v>
      </c>
      <c r="J13" s="96">
        <v>95.82</v>
      </c>
      <c r="K13" s="104">
        <v>1.2</v>
      </c>
      <c r="L13" s="100"/>
      <c r="M13" s="83"/>
      <c r="N13" s="83"/>
      <c r="O13" s="83"/>
      <c r="P13" s="83"/>
    </row>
    <row r="14" spans="1:16" s="101" customFormat="1" ht="15" customHeight="1" x14ac:dyDescent="0.25">
      <c r="A14" s="98"/>
      <c r="B14" s="212" t="s">
        <v>22</v>
      </c>
      <c r="C14" s="213"/>
      <c r="D14" s="94">
        <v>23822</v>
      </c>
      <c r="E14" s="102">
        <v>2008</v>
      </c>
      <c r="F14" s="96">
        <v>3</v>
      </c>
      <c r="G14" s="96">
        <v>3</v>
      </c>
      <c r="H14" s="103">
        <v>1.6</v>
      </c>
      <c r="I14" s="96">
        <v>123</v>
      </c>
      <c r="J14" s="96">
        <v>1923</v>
      </c>
      <c r="K14" s="104">
        <v>0.4</v>
      </c>
      <c r="L14" s="100"/>
      <c r="M14" s="83"/>
      <c r="N14" s="83"/>
      <c r="O14" s="83"/>
      <c r="P14" s="83"/>
    </row>
    <row r="15" spans="1:16" s="107" customFormat="1" ht="15" customHeight="1" x14ac:dyDescent="0.25">
      <c r="B15" s="212" t="s">
        <v>23</v>
      </c>
      <c r="C15" s="213"/>
      <c r="D15" s="94">
        <v>83693</v>
      </c>
      <c r="E15" s="102">
        <v>2012</v>
      </c>
      <c r="F15" s="96">
        <v>16</v>
      </c>
      <c r="G15" s="96">
        <v>24</v>
      </c>
      <c r="H15" s="103">
        <v>4.7610000000000001</v>
      </c>
      <c r="I15" s="96">
        <v>381.99700000000001</v>
      </c>
      <c r="J15" s="96">
        <v>3759.55</v>
      </c>
      <c r="K15" s="104">
        <v>3.827</v>
      </c>
      <c r="L15" s="108"/>
      <c r="M15" s="109"/>
      <c r="N15" s="109"/>
      <c r="O15" s="109"/>
      <c r="P15" s="109"/>
    </row>
    <row r="16" spans="1:16" s="107" customFormat="1" ht="15" customHeight="1" x14ac:dyDescent="0.25">
      <c r="B16" s="212" t="s">
        <v>24</v>
      </c>
      <c r="C16" s="213"/>
      <c r="D16" s="94">
        <v>241391</v>
      </c>
      <c r="E16" s="102">
        <v>2012</v>
      </c>
      <c r="F16" s="96">
        <v>30</v>
      </c>
      <c r="G16" s="96">
        <v>52</v>
      </c>
      <c r="H16" s="103">
        <v>27.6</v>
      </c>
      <c r="I16" s="96">
        <v>2900</v>
      </c>
      <c r="J16" s="96">
        <v>28220</v>
      </c>
      <c r="K16" s="104">
        <v>16.7</v>
      </c>
      <c r="L16" s="108"/>
      <c r="N16" s="109"/>
      <c r="O16" s="109"/>
      <c r="P16" s="109"/>
    </row>
    <row r="17" spans="1:16" s="107" customFormat="1" ht="15" customHeight="1" x14ac:dyDescent="0.25">
      <c r="B17" s="212" t="s">
        <v>25</v>
      </c>
      <c r="C17" s="213"/>
      <c r="D17" s="94">
        <v>194488</v>
      </c>
      <c r="E17" s="102">
        <v>2000</v>
      </c>
      <c r="F17" s="96">
        <v>121</v>
      </c>
      <c r="G17" s="96">
        <v>121</v>
      </c>
      <c r="H17" s="103">
        <v>65.099999999999994</v>
      </c>
      <c r="I17" s="96">
        <v>5023</v>
      </c>
      <c r="J17" s="96">
        <v>38565</v>
      </c>
      <c r="K17" s="104">
        <v>29.1</v>
      </c>
      <c r="L17" s="108"/>
      <c r="M17" s="109"/>
      <c r="N17" s="109"/>
      <c r="O17" s="109"/>
      <c r="P17" s="109"/>
    </row>
    <row r="18" spans="1:16" s="107" customFormat="1" ht="15" customHeight="1" x14ac:dyDescent="0.25">
      <c r="B18" s="247" t="s">
        <v>26</v>
      </c>
      <c r="C18" s="248"/>
      <c r="D18" s="94"/>
      <c r="E18" s="102">
        <v>2002</v>
      </c>
      <c r="F18" s="96"/>
      <c r="G18" s="96"/>
      <c r="H18" s="103"/>
      <c r="I18" s="96"/>
      <c r="J18" s="96"/>
      <c r="K18" s="104"/>
      <c r="L18" s="107" t="s">
        <v>139</v>
      </c>
      <c r="N18" s="109"/>
      <c r="O18" s="108"/>
      <c r="P18" s="109"/>
    </row>
    <row r="19" spans="1:16" s="115" customFormat="1" ht="19.5" customHeight="1" x14ac:dyDescent="0.25">
      <c r="A19" s="110"/>
      <c r="B19" s="217" t="s">
        <v>28</v>
      </c>
      <c r="C19" s="228"/>
      <c r="D19" s="180"/>
      <c r="E19" s="111"/>
      <c r="F19" s="112">
        <f>SUM(F8:F18)</f>
        <v>669</v>
      </c>
      <c r="G19" s="112">
        <f t="shared" ref="G19:K19" si="0">SUM(G8:G18)</f>
        <v>809</v>
      </c>
      <c r="H19" s="181">
        <f>SUM(H8:H18)</f>
        <v>411.96100000000013</v>
      </c>
      <c r="I19" s="112">
        <f t="shared" si="0"/>
        <v>37133.997000000003</v>
      </c>
      <c r="J19" s="112">
        <f t="shared" si="0"/>
        <v>288107.64</v>
      </c>
      <c r="K19" s="113">
        <f t="shared" si="0"/>
        <v>164.52700000000002</v>
      </c>
      <c r="N19" s="83"/>
      <c r="O19" s="83"/>
      <c r="P19" s="83"/>
    </row>
    <row r="20" spans="1:16" s="114" customFormat="1" ht="20.100000000000001" customHeight="1" x14ac:dyDescent="0.25">
      <c r="B20" s="182" t="s">
        <v>29</v>
      </c>
      <c r="D20" s="116"/>
      <c r="E20" s="117"/>
      <c r="F20" s="117"/>
      <c r="G20" s="118"/>
      <c r="H20" s="117"/>
      <c r="I20" s="117"/>
      <c r="M20" s="83"/>
      <c r="N20" s="83"/>
    </row>
    <row r="21" spans="1:16" s="114" customFormat="1" ht="20.100000000000001" customHeight="1" x14ac:dyDescent="0.25">
      <c r="D21" s="116"/>
      <c r="E21" s="117"/>
      <c r="F21" s="117"/>
      <c r="G21" s="118"/>
      <c r="H21" s="117"/>
      <c r="I21" s="117"/>
      <c r="M21" s="83"/>
      <c r="N21" s="83"/>
    </row>
    <row r="22" spans="1:16" ht="18.75" x14ac:dyDescent="0.25">
      <c r="A22" s="119" t="s">
        <v>30</v>
      </c>
      <c r="B22" s="109"/>
      <c r="C22" s="119"/>
      <c r="D22" s="109"/>
      <c r="E22" s="109"/>
      <c r="F22" s="109"/>
      <c r="G22" s="109"/>
      <c r="H22" s="109"/>
    </row>
    <row r="23" spans="1:16" ht="9.9499999999999993" customHeight="1" x14ac:dyDescent="0.25">
      <c r="A23" s="109"/>
      <c r="B23" s="109"/>
      <c r="C23" s="109"/>
      <c r="D23" s="109"/>
      <c r="E23" s="109"/>
      <c r="F23" s="109"/>
      <c r="G23" s="109"/>
      <c r="H23" s="109"/>
    </row>
    <row r="24" spans="1:16" ht="94.5" customHeight="1" x14ac:dyDescent="0.25">
      <c r="A24" s="109"/>
      <c r="B24" s="240"/>
      <c r="C24" s="230"/>
      <c r="D24" s="86" t="s">
        <v>31</v>
      </c>
      <c r="E24" s="86" t="s">
        <v>32</v>
      </c>
      <c r="F24" s="86" t="s">
        <v>33</v>
      </c>
      <c r="G24" s="86" t="s">
        <v>34</v>
      </c>
      <c r="H24" s="86" t="s">
        <v>35</v>
      </c>
    </row>
    <row r="25" spans="1:16" ht="18" customHeight="1" x14ac:dyDescent="0.25">
      <c r="A25" s="109"/>
      <c r="B25" s="231"/>
      <c r="C25" s="232"/>
      <c r="D25" s="90" t="s">
        <v>13</v>
      </c>
      <c r="E25" s="90" t="s">
        <v>13</v>
      </c>
      <c r="F25" s="90" t="s">
        <v>13</v>
      </c>
      <c r="G25" s="90" t="s">
        <v>13</v>
      </c>
      <c r="H25" s="90" t="s">
        <v>13</v>
      </c>
    </row>
    <row r="26" spans="1:16" s="109" customFormat="1" ht="18" customHeight="1" x14ac:dyDescent="0.25">
      <c r="B26" s="212" t="s">
        <v>36</v>
      </c>
      <c r="C26" s="213"/>
      <c r="D26" s="96"/>
      <c r="E26" s="96">
        <v>58</v>
      </c>
      <c r="F26" s="96">
        <v>5</v>
      </c>
      <c r="G26" s="96"/>
      <c r="H26" s="124">
        <f>SUM(D26:G26)</f>
        <v>63</v>
      </c>
    </row>
    <row r="27" spans="1:16" s="107" customFormat="1" ht="15" customHeight="1" x14ac:dyDescent="0.25">
      <c r="B27" s="212" t="s">
        <v>37</v>
      </c>
      <c r="C27" s="213"/>
      <c r="D27" s="96"/>
      <c r="E27" s="96">
        <v>25741</v>
      </c>
      <c r="F27" s="96"/>
      <c r="G27" s="96">
        <v>10847</v>
      </c>
      <c r="H27" s="124">
        <f>SUM(D27:G27)</f>
        <v>36588</v>
      </c>
      <c r="I27" s="125"/>
      <c r="J27" s="109"/>
      <c r="L27" s="108"/>
      <c r="M27" s="109"/>
      <c r="N27" s="109"/>
      <c r="O27" s="109"/>
      <c r="P27" s="109"/>
    </row>
    <row r="28" spans="1:16" s="107" customFormat="1" ht="15" customHeight="1" x14ac:dyDescent="0.25">
      <c r="B28" s="212" t="s">
        <v>38</v>
      </c>
      <c r="C28" s="213"/>
      <c r="D28" s="96">
        <v>5132</v>
      </c>
      <c r="E28" s="96">
        <v>150940</v>
      </c>
      <c r="F28" s="96">
        <v>6804</v>
      </c>
      <c r="G28" s="96">
        <v>8124</v>
      </c>
      <c r="H28" s="124">
        <f t="shared" ref="H28:H35" si="1">SUM(D28:G28)</f>
        <v>171000</v>
      </c>
      <c r="I28" s="109"/>
      <c r="J28" s="109"/>
      <c r="L28" s="126"/>
      <c r="M28" s="127"/>
      <c r="N28" s="109"/>
      <c r="O28" s="109"/>
      <c r="P28" s="109"/>
    </row>
    <row r="29" spans="1:16" s="107" customFormat="1" ht="15" customHeight="1" x14ac:dyDescent="0.25">
      <c r="B29" s="212" t="s">
        <v>39</v>
      </c>
      <c r="C29" s="213"/>
      <c r="D29" s="96"/>
      <c r="E29" s="96"/>
      <c r="F29" s="96">
        <v>5959.27</v>
      </c>
      <c r="G29" s="96"/>
      <c r="H29" s="124">
        <f t="shared" si="1"/>
        <v>5959.27</v>
      </c>
      <c r="I29" s="109"/>
      <c r="J29" s="109"/>
      <c r="L29" s="126"/>
      <c r="M29" s="127"/>
      <c r="N29" s="109"/>
      <c r="O29" s="109"/>
      <c r="P29" s="109"/>
    </row>
    <row r="30" spans="1:16" s="107" customFormat="1" ht="15" customHeight="1" x14ac:dyDescent="0.25">
      <c r="B30" s="245" t="s">
        <v>40</v>
      </c>
      <c r="C30" s="246"/>
      <c r="D30" s="96"/>
      <c r="E30" s="96">
        <v>149.9</v>
      </c>
      <c r="F30" s="96">
        <v>307.10000000000002</v>
      </c>
      <c r="G30" s="96">
        <v>1477</v>
      </c>
      <c r="H30" s="124">
        <f t="shared" si="1"/>
        <v>1934</v>
      </c>
      <c r="I30" s="109"/>
      <c r="J30" s="109"/>
      <c r="L30" s="126"/>
      <c r="M30" s="127"/>
      <c r="N30" s="109"/>
      <c r="O30" s="109"/>
      <c r="P30" s="109"/>
    </row>
    <row r="31" spans="1:16" s="107" customFormat="1" ht="15" customHeight="1" x14ac:dyDescent="0.25">
      <c r="B31" s="212" t="s">
        <v>41</v>
      </c>
      <c r="C31" s="213"/>
      <c r="D31" s="96"/>
      <c r="E31" s="96"/>
      <c r="F31" s="96"/>
      <c r="G31" s="96">
        <v>95.82</v>
      </c>
      <c r="H31" s="124">
        <f t="shared" si="1"/>
        <v>95.82</v>
      </c>
      <c r="I31" s="109"/>
      <c r="J31" s="109"/>
      <c r="L31" s="108"/>
      <c r="M31" s="109"/>
      <c r="N31" s="109"/>
      <c r="O31" s="109"/>
      <c r="P31" s="109"/>
    </row>
    <row r="32" spans="1:16" s="101" customFormat="1" ht="15" customHeight="1" x14ac:dyDescent="0.25">
      <c r="A32" s="107"/>
      <c r="B32" s="212" t="s">
        <v>42</v>
      </c>
      <c r="C32" s="213"/>
      <c r="D32" s="96"/>
      <c r="E32" s="96"/>
      <c r="F32" s="96">
        <v>1923</v>
      </c>
      <c r="G32" s="96"/>
      <c r="H32" s="124">
        <f t="shared" si="1"/>
        <v>1923</v>
      </c>
      <c r="I32" s="109"/>
      <c r="J32" s="83"/>
      <c r="L32" s="100"/>
      <c r="M32" s="83"/>
      <c r="N32" s="83"/>
      <c r="O32" s="83"/>
      <c r="P32" s="83"/>
    </row>
    <row r="33" spans="1:16" s="107" customFormat="1" ht="15" customHeight="1" x14ac:dyDescent="0.25">
      <c r="B33" s="212" t="s">
        <v>43</v>
      </c>
      <c r="C33" s="213"/>
      <c r="D33" s="96"/>
      <c r="E33" s="96">
        <v>14.76</v>
      </c>
      <c r="F33" s="96">
        <v>2177.6</v>
      </c>
      <c r="G33" s="96">
        <v>1883.16</v>
      </c>
      <c r="H33" s="124">
        <f t="shared" si="1"/>
        <v>4075.5200000000004</v>
      </c>
      <c r="I33" s="109"/>
      <c r="J33" s="109"/>
      <c r="L33" s="108"/>
      <c r="M33" s="109"/>
      <c r="N33" s="109"/>
      <c r="O33" s="109"/>
      <c r="P33" s="109"/>
    </row>
    <row r="34" spans="1:16" s="107" customFormat="1" ht="15" customHeight="1" x14ac:dyDescent="0.25">
      <c r="B34" s="212" t="s">
        <v>44</v>
      </c>
      <c r="C34" s="213"/>
      <c r="D34" s="96"/>
      <c r="E34" s="96">
        <v>1163</v>
      </c>
      <c r="F34" s="96">
        <v>11199</v>
      </c>
      <c r="G34" s="96">
        <v>15858</v>
      </c>
      <c r="H34" s="124">
        <f t="shared" si="1"/>
        <v>28220</v>
      </c>
      <c r="I34" s="128"/>
      <c r="J34" s="109"/>
      <c r="L34" s="108"/>
      <c r="M34" s="109"/>
      <c r="N34" s="109"/>
      <c r="O34" s="109"/>
      <c r="P34" s="109"/>
    </row>
    <row r="35" spans="1:16" s="107" customFormat="1" ht="15" customHeight="1" x14ac:dyDescent="0.25">
      <c r="B35" s="212" t="s">
        <v>45</v>
      </c>
      <c r="C35" s="213"/>
      <c r="D35" s="96"/>
      <c r="E35" s="96"/>
      <c r="F35" s="96">
        <v>5311</v>
      </c>
      <c r="G35" s="96">
        <v>33254</v>
      </c>
      <c r="H35" s="124">
        <f t="shared" si="1"/>
        <v>38565</v>
      </c>
      <c r="I35" s="109"/>
      <c r="J35" s="109"/>
      <c r="L35" s="108"/>
      <c r="M35" s="109"/>
      <c r="N35" s="109"/>
      <c r="O35" s="109"/>
      <c r="P35" s="109"/>
    </row>
    <row r="36" spans="1:16" s="107" customFormat="1" ht="15" customHeight="1" x14ac:dyDescent="0.25">
      <c r="B36" s="247" t="s">
        <v>46</v>
      </c>
      <c r="C36" s="248"/>
      <c r="D36" s="96"/>
      <c r="E36" s="96"/>
      <c r="F36" s="96"/>
      <c r="G36" s="96"/>
      <c r="H36" s="124"/>
      <c r="I36" s="107" t="s">
        <v>139</v>
      </c>
      <c r="J36" s="109"/>
      <c r="L36" s="108"/>
      <c r="M36" s="109"/>
      <c r="N36" s="109"/>
      <c r="O36" s="109"/>
      <c r="P36" s="109"/>
    </row>
    <row r="37" spans="1:16" s="114" customFormat="1" ht="19.5" customHeight="1" x14ac:dyDescent="0.25">
      <c r="B37" s="217" t="s">
        <v>28</v>
      </c>
      <c r="C37" s="228"/>
      <c r="D37" s="129">
        <f>SUM(D26:D36)</f>
        <v>5132</v>
      </c>
      <c r="E37" s="129">
        <f>SUM(E26:E36)</f>
        <v>178066.66</v>
      </c>
      <c r="F37" s="129">
        <f>SUM(F26:F36)</f>
        <v>33685.97</v>
      </c>
      <c r="G37" s="129">
        <f>SUM(G26:G36)</f>
        <v>71538.98</v>
      </c>
      <c r="H37" s="129">
        <f>SUM(H26:H36)</f>
        <v>288423.61</v>
      </c>
      <c r="I37" s="83"/>
      <c r="J37" s="83"/>
      <c r="M37" s="83"/>
      <c r="N37" s="83"/>
      <c r="O37" s="83"/>
      <c r="P37" s="83"/>
    </row>
    <row r="38" spans="1:16" s="114" customFormat="1" ht="19.5" customHeight="1" x14ac:dyDescent="0.25">
      <c r="D38" s="130"/>
      <c r="E38" s="130"/>
      <c r="F38" s="130"/>
      <c r="G38" s="130"/>
      <c r="H38" s="130"/>
      <c r="I38" s="83"/>
      <c r="J38" s="83"/>
      <c r="M38" s="83"/>
      <c r="N38" s="83"/>
      <c r="O38" s="83"/>
      <c r="P38" s="83"/>
    </row>
    <row r="39" spans="1:16" ht="18" customHeight="1" x14ac:dyDescent="0.25">
      <c r="A39" s="119" t="s">
        <v>47</v>
      </c>
      <c r="B39" s="85"/>
      <c r="C39" s="131"/>
      <c r="D39" s="132"/>
      <c r="E39" s="85"/>
      <c r="F39" s="85"/>
      <c r="G39" s="85"/>
      <c r="H39" s="85"/>
    </row>
    <row r="40" spans="1:16" ht="9.9499999999999993" customHeight="1" x14ac:dyDescent="0.25">
      <c r="A40" s="109"/>
      <c r="B40" s="109"/>
      <c r="C40" s="109"/>
      <c r="D40" s="109"/>
      <c r="E40" s="109"/>
      <c r="F40" s="109"/>
      <c r="G40" s="109"/>
      <c r="H40" s="109"/>
    </row>
    <row r="41" spans="1:16" ht="110.1" customHeight="1" x14ac:dyDescent="0.25">
      <c r="A41" s="109"/>
      <c r="B41" s="120"/>
      <c r="C41" s="133"/>
      <c r="D41" s="86" t="s">
        <v>48</v>
      </c>
      <c r="E41" s="86" t="s">
        <v>49</v>
      </c>
      <c r="F41" s="86" t="s">
        <v>50</v>
      </c>
      <c r="G41" s="229" t="s">
        <v>51</v>
      </c>
      <c r="H41" s="230"/>
    </row>
    <row r="42" spans="1:16" ht="18" customHeight="1" x14ac:dyDescent="0.25">
      <c r="A42" s="109"/>
      <c r="B42" s="122"/>
      <c r="C42" s="134"/>
      <c r="D42" s="135"/>
      <c r="E42" s="90" t="s">
        <v>12</v>
      </c>
      <c r="F42" s="136"/>
      <c r="G42" s="231"/>
      <c r="H42" s="232"/>
    </row>
    <row r="43" spans="1:16" ht="18" customHeight="1" x14ac:dyDescent="0.25">
      <c r="A43" s="109"/>
      <c r="B43" s="212" t="s">
        <v>36</v>
      </c>
      <c r="C43" s="213"/>
      <c r="D43" s="137"/>
      <c r="E43" s="138"/>
      <c r="F43" s="87"/>
      <c r="G43" s="139"/>
      <c r="H43" s="140"/>
    </row>
    <row r="44" spans="1:16" ht="18" customHeight="1" x14ac:dyDescent="0.25">
      <c r="A44" s="109"/>
      <c r="B44" s="91"/>
      <c r="C44" s="92" t="s">
        <v>52</v>
      </c>
      <c r="D44" s="141">
        <v>2018</v>
      </c>
      <c r="E44" s="104">
        <v>0.4</v>
      </c>
      <c r="F44" s="141">
        <v>1</v>
      </c>
      <c r="G44" s="249" t="s">
        <v>53</v>
      </c>
      <c r="H44" s="250"/>
    </row>
    <row r="45" spans="1:16" ht="18" customHeight="1" x14ac:dyDescent="0.25">
      <c r="A45" s="109"/>
      <c r="B45" s="91"/>
      <c r="C45" s="92" t="s">
        <v>54</v>
      </c>
      <c r="D45" s="141">
        <v>2020</v>
      </c>
      <c r="E45" s="104">
        <v>0.4</v>
      </c>
      <c r="F45" s="141">
        <v>1</v>
      </c>
      <c r="G45" s="249" t="s">
        <v>53</v>
      </c>
      <c r="H45" s="250"/>
    </row>
    <row r="46" spans="1:16" s="109" customFormat="1" ht="18" customHeight="1" x14ac:dyDescent="0.25">
      <c r="B46" s="139"/>
      <c r="C46" s="92" t="s">
        <v>56</v>
      </c>
      <c r="D46" s="141">
        <v>2018</v>
      </c>
      <c r="E46" s="104">
        <v>0.5</v>
      </c>
      <c r="F46" s="141">
        <v>1</v>
      </c>
      <c r="G46" s="249" t="s">
        <v>57</v>
      </c>
      <c r="H46" s="250"/>
    </row>
    <row r="47" spans="1:16" s="109" customFormat="1" ht="6.75" customHeight="1" x14ac:dyDescent="0.25">
      <c r="B47" s="139"/>
      <c r="D47" s="137"/>
      <c r="E47" s="138"/>
      <c r="F47" s="87"/>
      <c r="G47" s="139"/>
      <c r="H47" s="140"/>
    </row>
    <row r="48" spans="1:16" s="109" customFormat="1" ht="15" customHeight="1" x14ac:dyDescent="0.25">
      <c r="B48" s="212" t="s">
        <v>37</v>
      </c>
      <c r="C48" s="213"/>
      <c r="D48" s="87"/>
      <c r="E48" s="87"/>
      <c r="F48" s="87"/>
      <c r="G48" s="251"/>
      <c r="H48" s="252"/>
    </row>
    <row r="49" spans="2:16" s="109" customFormat="1" ht="15" customHeight="1" x14ac:dyDescent="0.25">
      <c r="B49" s="91"/>
      <c r="C49" s="92" t="s">
        <v>59</v>
      </c>
      <c r="D49" s="141">
        <v>2012</v>
      </c>
      <c r="E49" s="104">
        <v>5.5</v>
      </c>
      <c r="F49" s="141">
        <v>1</v>
      </c>
      <c r="G49" s="249" t="s">
        <v>53</v>
      </c>
      <c r="H49" s="250"/>
    </row>
    <row r="50" spans="2:16" s="109" customFormat="1" ht="15" customHeight="1" x14ac:dyDescent="0.25">
      <c r="B50" s="91"/>
      <c r="C50" s="92" t="s">
        <v>60</v>
      </c>
      <c r="D50" s="141">
        <v>2012</v>
      </c>
      <c r="E50" s="104">
        <v>4</v>
      </c>
      <c r="F50" s="141">
        <v>1</v>
      </c>
      <c r="G50" s="249" t="s">
        <v>53</v>
      </c>
      <c r="H50" s="250"/>
    </row>
    <row r="51" spans="2:16" s="148" customFormat="1" ht="6" customHeight="1" x14ac:dyDescent="0.25">
      <c r="B51" s="144"/>
      <c r="C51" s="145"/>
      <c r="D51" s="146"/>
      <c r="E51" s="147"/>
      <c r="F51" s="146"/>
      <c r="G51" s="249"/>
      <c r="H51" s="250"/>
      <c r="I51" s="109"/>
      <c r="J51" s="109"/>
      <c r="K51" s="109"/>
      <c r="L51" s="109"/>
      <c r="M51" s="109"/>
      <c r="N51" s="109"/>
      <c r="O51" s="109"/>
      <c r="P51" s="109"/>
    </row>
    <row r="52" spans="2:16" s="109" customFormat="1" ht="15" customHeight="1" x14ac:dyDescent="0.25">
      <c r="B52" s="212" t="s">
        <v>38</v>
      </c>
      <c r="C52" s="213"/>
      <c r="D52" s="87"/>
      <c r="E52" s="87"/>
      <c r="F52" s="87"/>
      <c r="G52" s="251"/>
      <c r="H52" s="252"/>
    </row>
    <row r="53" spans="2:16" s="109" customFormat="1" ht="15" customHeight="1" x14ac:dyDescent="0.25">
      <c r="B53" s="91"/>
      <c r="C53" s="92" t="s">
        <v>62</v>
      </c>
      <c r="D53" s="141" t="s">
        <v>96</v>
      </c>
      <c r="E53" s="104">
        <v>35</v>
      </c>
      <c r="F53" s="141">
        <v>10</v>
      </c>
      <c r="G53" s="249" t="s">
        <v>64</v>
      </c>
      <c r="H53" s="250"/>
    </row>
    <row r="54" spans="2:16" s="109" customFormat="1" ht="15" customHeight="1" x14ac:dyDescent="0.25">
      <c r="B54" s="91"/>
      <c r="C54" s="92" t="s">
        <v>65</v>
      </c>
      <c r="D54" s="141">
        <v>2007</v>
      </c>
      <c r="E54" s="104">
        <v>70</v>
      </c>
      <c r="F54" s="141">
        <v>5</v>
      </c>
      <c r="G54" s="249" t="s">
        <v>53</v>
      </c>
      <c r="H54" s="250"/>
    </row>
    <row r="55" spans="2:16" s="109" customFormat="1" ht="15" customHeight="1" x14ac:dyDescent="0.25">
      <c r="B55" s="91"/>
      <c r="C55" s="92" t="s">
        <v>67</v>
      </c>
      <c r="D55" s="141">
        <v>2018</v>
      </c>
      <c r="E55" s="104">
        <v>15</v>
      </c>
      <c r="F55" s="141">
        <v>2</v>
      </c>
      <c r="G55" s="249" t="s">
        <v>53</v>
      </c>
      <c r="H55" s="250"/>
    </row>
    <row r="56" spans="2:16" s="109" customFormat="1" ht="15" customHeight="1" x14ac:dyDescent="0.25">
      <c r="B56" s="91"/>
      <c r="C56" s="92" t="s">
        <v>62</v>
      </c>
      <c r="D56" s="141">
        <v>2017</v>
      </c>
      <c r="E56" s="104">
        <v>10</v>
      </c>
      <c r="F56" s="141">
        <v>2</v>
      </c>
      <c r="G56" s="142" t="s">
        <v>57</v>
      </c>
      <c r="H56" s="143"/>
    </row>
    <row r="57" spans="2:16" s="148" customFormat="1" ht="8.4499999999999993" customHeight="1" x14ac:dyDescent="0.25">
      <c r="B57" s="144"/>
      <c r="C57" s="145"/>
      <c r="D57" s="146"/>
      <c r="E57" s="147"/>
      <c r="F57" s="146"/>
      <c r="G57" s="249"/>
      <c r="H57" s="250"/>
      <c r="I57" s="109"/>
      <c r="J57" s="109"/>
      <c r="K57" s="109"/>
      <c r="L57" s="109"/>
      <c r="M57" s="109"/>
      <c r="N57" s="109"/>
      <c r="O57" s="109"/>
      <c r="P57" s="109"/>
    </row>
    <row r="58" spans="2:16" s="109" customFormat="1" ht="15" customHeight="1" x14ac:dyDescent="0.25">
      <c r="B58" s="212" t="s">
        <v>39</v>
      </c>
      <c r="C58" s="213"/>
      <c r="D58" s="87"/>
      <c r="E58" s="87"/>
      <c r="F58" s="87"/>
      <c r="G58" s="251"/>
      <c r="H58" s="252"/>
    </row>
    <row r="59" spans="2:16" s="109" customFormat="1" ht="15" customHeight="1" x14ac:dyDescent="0.25">
      <c r="B59" s="91"/>
      <c r="C59" s="92" t="s">
        <v>69</v>
      </c>
      <c r="D59" s="141" t="s">
        <v>70</v>
      </c>
      <c r="E59" s="104">
        <v>6.3</v>
      </c>
      <c r="F59" s="141">
        <v>4</v>
      </c>
      <c r="G59" s="249" t="s">
        <v>57</v>
      </c>
      <c r="H59" s="250"/>
    </row>
    <row r="60" spans="2:16" s="109" customFormat="1" ht="6" customHeight="1" x14ac:dyDescent="0.25">
      <c r="B60" s="91"/>
      <c r="C60" s="92"/>
      <c r="D60" s="141"/>
      <c r="E60" s="104"/>
      <c r="F60" s="141"/>
      <c r="G60" s="142"/>
      <c r="H60" s="143"/>
    </row>
    <row r="61" spans="2:16" s="109" customFormat="1" ht="15" customHeight="1" x14ac:dyDescent="0.25">
      <c r="B61" s="245" t="s">
        <v>40</v>
      </c>
      <c r="C61" s="246"/>
      <c r="D61" s="141"/>
      <c r="E61" s="104"/>
      <c r="F61" s="141"/>
      <c r="G61" s="249"/>
      <c r="H61" s="250"/>
    </row>
    <row r="62" spans="2:16" s="109" customFormat="1" ht="15" customHeight="1" x14ac:dyDescent="0.25">
      <c r="B62" s="105"/>
      <c r="C62" s="106" t="s">
        <v>71</v>
      </c>
      <c r="D62" s="141">
        <v>2019</v>
      </c>
      <c r="E62" s="104">
        <v>0.38</v>
      </c>
      <c r="F62" s="141">
        <v>1</v>
      </c>
      <c r="G62" s="249" t="s">
        <v>53</v>
      </c>
      <c r="H62" s="250"/>
    </row>
    <row r="63" spans="2:16" s="109" customFormat="1" ht="15" customHeight="1" x14ac:dyDescent="0.25">
      <c r="B63" s="105"/>
      <c r="C63" s="106" t="s">
        <v>127</v>
      </c>
      <c r="D63" s="141">
        <v>2020</v>
      </c>
      <c r="E63" s="104">
        <v>0.65</v>
      </c>
      <c r="F63" s="141">
        <v>1</v>
      </c>
      <c r="G63" s="249" t="s">
        <v>53</v>
      </c>
      <c r="H63" s="250"/>
    </row>
    <row r="64" spans="2:16" s="109" customFormat="1" ht="15" customHeight="1" x14ac:dyDescent="0.25">
      <c r="B64" s="105"/>
      <c r="C64" s="106" t="s">
        <v>77</v>
      </c>
      <c r="D64" s="141">
        <v>2017</v>
      </c>
      <c r="E64" s="104">
        <v>1.6</v>
      </c>
      <c r="F64" s="141">
        <v>1</v>
      </c>
      <c r="G64" s="249" t="s">
        <v>57</v>
      </c>
      <c r="H64" s="250"/>
    </row>
    <row r="65" spans="1:15" s="109" customFormat="1" ht="15" customHeight="1" x14ac:dyDescent="0.25">
      <c r="B65" s="105"/>
      <c r="C65" s="106" t="s">
        <v>78</v>
      </c>
      <c r="D65" s="141">
        <v>2018</v>
      </c>
      <c r="E65" s="104">
        <v>1.5</v>
      </c>
      <c r="F65" s="141">
        <v>1</v>
      </c>
      <c r="G65" s="249" t="s">
        <v>57</v>
      </c>
      <c r="H65" s="250"/>
    </row>
    <row r="66" spans="1:15" s="148" customFormat="1" ht="6" customHeight="1" x14ac:dyDescent="0.25">
      <c r="B66" s="144"/>
      <c r="C66" s="145"/>
      <c r="D66" s="146"/>
      <c r="E66" s="147"/>
      <c r="F66" s="146"/>
      <c r="G66" s="142"/>
      <c r="H66" s="143"/>
      <c r="I66" s="109"/>
      <c r="J66" s="109"/>
      <c r="K66" s="109"/>
      <c r="L66" s="149"/>
      <c r="M66" s="149"/>
      <c r="N66" s="150"/>
      <c r="O66" s="150"/>
    </row>
    <row r="67" spans="1:15" s="109" customFormat="1" ht="15" customHeight="1" x14ac:dyDescent="0.25">
      <c r="B67" s="212" t="s">
        <v>41</v>
      </c>
      <c r="C67" s="213"/>
      <c r="D67" s="141"/>
      <c r="E67" s="104"/>
      <c r="F67" s="141"/>
      <c r="G67" s="249"/>
      <c r="H67" s="250"/>
    </row>
    <row r="68" spans="1:15" s="109" customFormat="1" ht="15" customHeight="1" x14ac:dyDescent="0.25">
      <c r="B68" s="91"/>
      <c r="C68" s="92" t="s">
        <v>79</v>
      </c>
      <c r="D68" s="141">
        <v>2018</v>
      </c>
      <c r="E68" s="104">
        <v>0.2</v>
      </c>
      <c r="F68" s="141">
        <v>1</v>
      </c>
      <c r="G68" s="249" t="s">
        <v>57</v>
      </c>
      <c r="H68" s="250"/>
    </row>
    <row r="69" spans="1:15" s="148" customFormat="1" ht="6" customHeight="1" x14ac:dyDescent="0.25">
      <c r="B69" s="144"/>
      <c r="C69" s="145"/>
      <c r="D69" s="146"/>
      <c r="E69" s="147"/>
      <c r="F69" s="146"/>
      <c r="G69" s="249"/>
      <c r="H69" s="250"/>
      <c r="I69" s="109"/>
      <c r="J69" s="109"/>
      <c r="K69" s="109"/>
      <c r="L69" s="149"/>
      <c r="M69" s="149"/>
      <c r="N69" s="225"/>
      <c r="O69" s="225"/>
    </row>
    <row r="70" spans="1:15" ht="15" customHeight="1" x14ac:dyDescent="0.25">
      <c r="A70" s="85"/>
      <c r="B70" s="245" t="s">
        <v>42</v>
      </c>
      <c r="C70" s="246"/>
      <c r="D70" s="141"/>
      <c r="E70" s="104"/>
      <c r="F70" s="141"/>
      <c r="G70" s="249"/>
      <c r="H70" s="250"/>
    </row>
    <row r="71" spans="1:15" ht="15" customHeight="1" x14ac:dyDescent="0.25">
      <c r="A71" s="85"/>
      <c r="B71" s="105"/>
      <c r="C71" s="106" t="s">
        <v>81</v>
      </c>
      <c r="D71" s="141">
        <v>2008</v>
      </c>
      <c r="E71" s="104">
        <v>0.6</v>
      </c>
      <c r="F71" s="141">
        <v>1</v>
      </c>
      <c r="G71" s="249" t="s">
        <v>57</v>
      </c>
      <c r="H71" s="250"/>
    </row>
    <row r="72" spans="1:15" ht="15" customHeight="1" x14ac:dyDescent="0.25">
      <c r="A72" s="85"/>
      <c r="B72" s="105"/>
      <c r="C72" s="106" t="s">
        <v>82</v>
      </c>
      <c r="D72" s="141">
        <v>2014</v>
      </c>
      <c r="E72" s="104">
        <v>0.9</v>
      </c>
      <c r="F72" s="141">
        <v>1</v>
      </c>
      <c r="G72" s="249" t="s">
        <v>57</v>
      </c>
      <c r="H72" s="250"/>
    </row>
    <row r="73" spans="1:15" s="148" customFormat="1" ht="6" customHeight="1" x14ac:dyDescent="0.25">
      <c r="B73" s="144"/>
      <c r="C73" s="145"/>
      <c r="D73" s="146"/>
      <c r="E73" s="147"/>
      <c r="F73" s="146"/>
      <c r="G73" s="249"/>
      <c r="H73" s="250"/>
      <c r="I73" s="109"/>
      <c r="J73" s="109"/>
      <c r="K73" s="109"/>
    </row>
    <row r="74" spans="1:15" s="109" customFormat="1" ht="15" customHeight="1" x14ac:dyDescent="0.25">
      <c r="B74" s="212" t="s">
        <v>43</v>
      </c>
      <c r="C74" s="213"/>
      <c r="D74" s="141"/>
      <c r="E74" s="104"/>
      <c r="F74" s="141"/>
      <c r="G74" s="249"/>
      <c r="H74" s="250"/>
    </row>
    <row r="75" spans="1:15" s="109" customFormat="1" ht="15" customHeight="1" x14ac:dyDescent="0.25">
      <c r="B75" s="91"/>
      <c r="C75" s="92" t="s">
        <v>83</v>
      </c>
      <c r="D75" s="141">
        <v>2020</v>
      </c>
      <c r="E75" s="104">
        <v>0.15</v>
      </c>
      <c r="F75" s="141">
        <v>1</v>
      </c>
      <c r="G75" s="249" t="s">
        <v>53</v>
      </c>
      <c r="H75" s="250"/>
    </row>
    <row r="76" spans="1:15" s="109" customFormat="1" ht="15" customHeight="1" x14ac:dyDescent="0.25">
      <c r="B76" s="91"/>
      <c r="C76" s="92" t="s">
        <v>84</v>
      </c>
      <c r="D76" s="141">
        <v>2012</v>
      </c>
      <c r="E76" s="104">
        <v>1.5</v>
      </c>
      <c r="F76" s="141">
        <v>1</v>
      </c>
      <c r="G76" s="249" t="s">
        <v>57</v>
      </c>
      <c r="H76" s="250"/>
    </row>
    <row r="77" spans="1:15" s="109" customFormat="1" ht="15" customHeight="1" x14ac:dyDescent="0.25">
      <c r="B77" s="91"/>
      <c r="C77" s="92" t="s">
        <v>85</v>
      </c>
      <c r="D77" s="141" t="s">
        <v>134</v>
      </c>
      <c r="E77" s="104">
        <v>2.9</v>
      </c>
      <c r="F77" s="141">
        <v>2</v>
      </c>
      <c r="G77" s="249" t="s">
        <v>57</v>
      </c>
      <c r="H77" s="250"/>
    </row>
    <row r="78" spans="1:15" s="148" customFormat="1" ht="6" customHeight="1" x14ac:dyDescent="0.25">
      <c r="B78" s="144"/>
      <c r="C78" s="145"/>
      <c r="D78" s="146"/>
      <c r="E78" s="147"/>
      <c r="F78" s="146"/>
      <c r="G78" s="249"/>
      <c r="H78" s="250"/>
      <c r="I78" s="109"/>
      <c r="J78" s="109"/>
      <c r="K78" s="109"/>
    </row>
    <row r="79" spans="1:15" s="109" customFormat="1" ht="15" customHeight="1" x14ac:dyDescent="0.25">
      <c r="B79" s="212" t="s">
        <v>44</v>
      </c>
      <c r="C79" s="213"/>
      <c r="D79" s="141"/>
      <c r="E79" s="104"/>
      <c r="F79" s="141"/>
      <c r="G79" s="249"/>
      <c r="H79" s="250"/>
    </row>
    <row r="80" spans="1:15" s="109" customFormat="1" ht="15" customHeight="1" x14ac:dyDescent="0.25">
      <c r="B80" s="91"/>
      <c r="C80" s="92" t="s">
        <v>87</v>
      </c>
      <c r="D80" s="141">
        <v>2018</v>
      </c>
      <c r="E80" s="104">
        <v>0.5</v>
      </c>
      <c r="F80" s="141">
        <v>1</v>
      </c>
      <c r="G80" s="249" t="s">
        <v>53</v>
      </c>
      <c r="H80" s="250"/>
    </row>
    <row r="81" spans="1:11" s="109" customFormat="1" ht="15" customHeight="1" x14ac:dyDescent="0.25">
      <c r="B81" s="91"/>
      <c r="C81" s="92" t="s">
        <v>88</v>
      </c>
      <c r="D81" s="141">
        <v>2013</v>
      </c>
      <c r="E81" s="104">
        <v>0.36799999999999999</v>
      </c>
      <c r="F81" s="141">
        <v>1</v>
      </c>
      <c r="G81" s="249" t="s">
        <v>57</v>
      </c>
      <c r="H81" s="250"/>
    </row>
    <row r="82" spans="1:11" s="109" customFormat="1" ht="15" customHeight="1" x14ac:dyDescent="0.25">
      <c r="B82" s="91"/>
      <c r="C82" s="92" t="s">
        <v>89</v>
      </c>
      <c r="D82" s="141" t="s">
        <v>90</v>
      </c>
      <c r="E82" s="104">
        <v>22.6</v>
      </c>
      <c r="F82" s="141">
        <v>4</v>
      </c>
      <c r="G82" s="249" t="s">
        <v>57</v>
      </c>
      <c r="H82" s="250"/>
    </row>
    <row r="83" spans="1:11" s="148" customFormat="1" ht="6" customHeight="1" x14ac:dyDescent="0.25">
      <c r="B83" s="144"/>
      <c r="C83" s="145"/>
      <c r="D83" s="146"/>
      <c r="E83" s="147"/>
      <c r="F83" s="146"/>
      <c r="G83" s="249"/>
      <c r="H83" s="250"/>
      <c r="I83" s="109"/>
      <c r="J83" s="109"/>
      <c r="K83" s="109"/>
    </row>
    <row r="84" spans="1:11" s="109" customFormat="1" ht="15" customHeight="1" x14ac:dyDescent="0.25">
      <c r="B84" s="212" t="s">
        <v>45</v>
      </c>
      <c r="C84" s="213"/>
      <c r="D84" s="141"/>
      <c r="E84" s="104"/>
      <c r="F84" s="141"/>
      <c r="G84" s="249"/>
      <c r="H84" s="250"/>
    </row>
    <row r="85" spans="1:11" s="109" customFormat="1" ht="15" customHeight="1" x14ac:dyDescent="0.25">
      <c r="B85" s="91"/>
      <c r="C85" s="92" t="s">
        <v>91</v>
      </c>
      <c r="D85" s="141" t="s">
        <v>92</v>
      </c>
      <c r="E85" s="104">
        <v>2</v>
      </c>
      <c r="F85" s="141"/>
      <c r="G85" s="249" t="s">
        <v>53</v>
      </c>
      <c r="H85" s="250"/>
    </row>
    <row r="86" spans="1:11" s="109" customFormat="1" ht="15" customHeight="1" x14ac:dyDescent="0.25">
      <c r="B86" s="91"/>
      <c r="C86" s="92" t="s">
        <v>93</v>
      </c>
      <c r="D86" s="141" t="s">
        <v>94</v>
      </c>
      <c r="E86" s="104">
        <v>2</v>
      </c>
      <c r="F86" s="141"/>
      <c r="G86" s="249" t="s">
        <v>53</v>
      </c>
      <c r="H86" s="250"/>
    </row>
    <row r="87" spans="1:11" s="109" customFormat="1" ht="15" customHeight="1" x14ac:dyDescent="0.25">
      <c r="B87" s="91"/>
      <c r="C87" s="92" t="s">
        <v>95</v>
      </c>
      <c r="D87" s="141" t="s">
        <v>96</v>
      </c>
      <c r="E87" s="104">
        <v>9.8000000000000007</v>
      </c>
      <c r="F87" s="141"/>
      <c r="G87" s="249" t="s">
        <v>57</v>
      </c>
      <c r="H87" s="250"/>
    </row>
    <row r="88" spans="1:11" s="109" customFormat="1" ht="15" customHeight="1" x14ac:dyDescent="0.25">
      <c r="B88" s="91"/>
      <c r="C88" s="92" t="s">
        <v>91</v>
      </c>
      <c r="D88" s="141" t="s">
        <v>97</v>
      </c>
      <c r="E88" s="104">
        <v>2.7</v>
      </c>
      <c r="F88" s="141"/>
      <c r="G88" s="249" t="s">
        <v>57</v>
      </c>
      <c r="H88" s="250"/>
    </row>
    <row r="89" spans="1:11" s="109" customFormat="1" ht="15" customHeight="1" x14ac:dyDescent="0.25">
      <c r="B89" s="91"/>
      <c r="C89" s="92" t="s">
        <v>93</v>
      </c>
      <c r="D89" s="141" t="s">
        <v>98</v>
      </c>
      <c r="E89" s="104">
        <v>3.9</v>
      </c>
      <c r="F89" s="141"/>
      <c r="G89" s="249" t="s">
        <v>57</v>
      </c>
      <c r="H89" s="250"/>
    </row>
    <row r="90" spans="1:11" s="109" customFormat="1" ht="6" customHeight="1" x14ac:dyDescent="0.25">
      <c r="B90" s="122"/>
      <c r="C90" s="123"/>
      <c r="D90" s="151"/>
      <c r="E90" s="152"/>
      <c r="F90" s="141"/>
      <c r="G90" s="249"/>
      <c r="H90" s="250"/>
    </row>
    <row r="91" spans="1:11" ht="20.100000000000001" customHeight="1" x14ac:dyDescent="0.25">
      <c r="A91" s="85"/>
      <c r="B91" s="217" t="s">
        <v>28</v>
      </c>
      <c r="C91" s="218"/>
      <c r="D91" s="112"/>
      <c r="E91" s="153">
        <f>SUM(E44:E89)</f>
        <v>201.34800000000001</v>
      </c>
      <c r="F91" s="112"/>
      <c r="G91" s="241"/>
      <c r="H91" s="218"/>
      <c r="I91" s="82"/>
      <c r="J91" s="82"/>
      <c r="K91" s="82"/>
    </row>
    <row r="92" spans="1:11" ht="20.100000000000001" customHeight="1" x14ac:dyDescent="0.25">
      <c r="A92" s="81"/>
      <c r="B92" s="115"/>
      <c r="C92" s="154"/>
      <c r="D92" s="155"/>
      <c r="E92" s="156"/>
      <c r="F92" s="155"/>
      <c r="G92" s="157"/>
      <c r="H92" s="81"/>
    </row>
    <row r="93" spans="1:11" s="109" customFormat="1" ht="20.100000000000001" customHeight="1" x14ac:dyDescent="0.25">
      <c r="A93" s="119" t="s">
        <v>100</v>
      </c>
      <c r="C93" s="116"/>
      <c r="D93" s="117"/>
      <c r="E93" s="158"/>
      <c r="F93" s="117"/>
      <c r="G93" s="159"/>
    </row>
    <row r="94" spans="1:11" s="109" customFormat="1" ht="9.9499999999999993" customHeight="1" x14ac:dyDescent="0.25"/>
    <row r="95" spans="1:11" s="109" customFormat="1" ht="110.1" customHeight="1" x14ac:dyDescent="0.25">
      <c r="B95" s="120"/>
      <c r="C95" s="133"/>
      <c r="D95" s="86" t="s">
        <v>48</v>
      </c>
      <c r="E95" s="86" t="s">
        <v>49</v>
      </c>
      <c r="F95" s="86" t="s">
        <v>101</v>
      </c>
    </row>
    <row r="96" spans="1:11" s="109" customFormat="1" ht="18" customHeight="1" x14ac:dyDescent="0.25">
      <c r="B96" s="122"/>
      <c r="C96" s="134"/>
      <c r="D96" s="135"/>
      <c r="E96" s="90" t="s">
        <v>12</v>
      </c>
      <c r="F96" s="160"/>
    </row>
    <row r="97" spans="2:8" s="109" customFormat="1" ht="15" customHeight="1" x14ac:dyDescent="0.25">
      <c r="B97" s="212" t="s">
        <v>37</v>
      </c>
      <c r="C97" s="213"/>
      <c r="D97" s="87"/>
      <c r="E97" s="87"/>
      <c r="F97" s="161"/>
      <c r="G97" s="139"/>
    </row>
    <row r="98" spans="2:8" s="109" customFormat="1" ht="15" customHeight="1" x14ac:dyDescent="0.25">
      <c r="B98" s="91"/>
      <c r="C98" s="92" t="s">
        <v>58</v>
      </c>
      <c r="D98" s="141">
        <v>2016</v>
      </c>
      <c r="E98" s="104">
        <v>15</v>
      </c>
      <c r="F98" s="162" t="s">
        <v>114</v>
      </c>
      <c r="G98" s="142"/>
      <c r="H98" s="150"/>
    </row>
    <row r="99" spans="2:8" s="148" customFormat="1" ht="6" customHeight="1" x14ac:dyDescent="0.25">
      <c r="B99" s="144"/>
      <c r="C99" s="145"/>
      <c r="D99" s="146"/>
      <c r="E99" s="147"/>
      <c r="F99" s="163"/>
      <c r="G99" s="139"/>
      <c r="H99" s="109"/>
    </row>
    <row r="100" spans="2:8" s="109" customFormat="1" ht="15" customHeight="1" x14ac:dyDescent="0.25">
      <c r="B100" s="212" t="s">
        <v>38</v>
      </c>
      <c r="C100" s="213"/>
      <c r="D100" s="87"/>
      <c r="E100" s="87"/>
      <c r="F100" s="161"/>
      <c r="G100" s="139"/>
    </row>
    <row r="101" spans="2:8" s="109" customFormat="1" ht="15" customHeight="1" x14ac:dyDescent="0.25">
      <c r="B101" s="91"/>
      <c r="C101" s="92" t="s">
        <v>62</v>
      </c>
      <c r="D101" s="141" t="s">
        <v>102</v>
      </c>
      <c r="E101" s="104">
        <v>40</v>
      </c>
      <c r="F101" s="162" t="s">
        <v>103</v>
      </c>
      <c r="G101" s="142"/>
      <c r="H101" s="150"/>
    </row>
    <row r="102" spans="2:8" s="109" customFormat="1" ht="15.6" customHeight="1" x14ac:dyDescent="0.25">
      <c r="B102" s="91"/>
      <c r="C102" s="92" t="s">
        <v>104</v>
      </c>
      <c r="D102" s="141">
        <v>2007</v>
      </c>
      <c r="E102" s="104">
        <v>30</v>
      </c>
      <c r="F102" s="162" t="s">
        <v>103</v>
      </c>
      <c r="G102" s="142"/>
      <c r="H102" s="150"/>
    </row>
    <row r="103" spans="2:8" s="109" customFormat="1" ht="6" customHeight="1" x14ac:dyDescent="0.25">
      <c r="B103" s="91"/>
      <c r="C103" s="92"/>
      <c r="D103" s="141"/>
      <c r="E103" s="104"/>
      <c r="F103" s="162"/>
      <c r="G103" s="142"/>
      <c r="H103" s="150"/>
    </row>
    <row r="104" spans="2:8" s="109" customFormat="1" ht="15.6" customHeight="1" x14ac:dyDescent="0.25">
      <c r="B104" s="91" t="s">
        <v>40</v>
      </c>
      <c r="C104" s="92"/>
      <c r="D104" s="141"/>
      <c r="E104" s="104"/>
      <c r="F104" s="162"/>
      <c r="G104" s="142"/>
      <c r="H104" s="150"/>
    </row>
    <row r="105" spans="2:8" s="109" customFormat="1" ht="15.6" customHeight="1" x14ac:dyDescent="0.25">
      <c r="B105" s="91"/>
      <c r="C105" s="92" t="s">
        <v>105</v>
      </c>
      <c r="D105" s="141">
        <v>2020</v>
      </c>
      <c r="E105" s="104">
        <v>30</v>
      </c>
      <c r="F105" s="161" t="s">
        <v>106</v>
      </c>
      <c r="G105" s="142"/>
      <c r="H105" s="150"/>
    </row>
    <row r="106" spans="2:8" s="109" customFormat="1" ht="6" customHeight="1" x14ac:dyDescent="0.25">
      <c r="B106" s="91"/>
      <c r="C106" s="92"/>
      <c r="D106" s="141"/>
      <c r="E106" s="104"/>
      <c r="F106" s="162"/>
      <c r="G106" s="142"/>
      <c r="H106" s="150"/>
    </row>
    <row r="107" spans="2:8" s="109" customFormat="1" ht="15.6" customHeight="1" x14ac:dyDescent="0.25">
      <c r="B107" s="91" t="s">
        <v>41</v>
      </c>
      <c r="C107" s="92"/>
      <c r="D107" s="141"/>
      <c r="E107" s="104"/>
      <c r="F107" s="162"/>
      <c r="G107" s="142"/>
      <c r="H107" s="150"/>
    </row>
    <row r="108" spans="2:8" s="109" customFormat="1" ht="15.6" customHeight="1" x14ac:dyDescent="0.25">
      <c r="B108" s="91"/>
      <c r="C108" s="92" t="s">
        <v>79</v>
      </c>
      <c r="D108" s="141">
        <v>2017</v>
      </c>
      <c r="E108" s="104">
        <v>0.6</v>
      </c>
      <c r="F108" s="162" t="s">
        <v>107</v>
      </c>
      <c r="G108" s="142"/>
      <c r="H108" s="150"/>
    </row>
    <row r="109" spans="2:8" s="148" customFormat="1" ht="6" customHeight="1" x14ac:dyDescent="0.25">
      <c r="B109" s="144"/>
      <c r="C109" s="145"/>
      <c r="D109" s="146"/>
      <c r="E109" s="147"/>
      <c r="F109" s="163"/>
      <c r="G109" s="139"/>
      <c r="H109" s="109"/>
    </row>
    <row r="110" spans="2:8" s="148" customFormat="1" ht="15" customHeight="1" x14ac:dyDescent="0.25">
      <c r="B110" s="212" t="s">
        <v>43</v>
      </c>
      <c r="C110" s="213"/>
      <c r="D110" s="141"/>
      <c r="E110" s="104"/>
      <c r="F110" s="161"/>
      <c r="G110" s="139"/>
      <c r="H110" s="109"/>
    </row>
    <row r="111" spans="2:8" s="109" customFormat="1" ht="15" customHeight="1" x14ac:dyDescent="0.25">
      <c r="B111" s="91"/>
      <c r="C111" s="92" t="s">
        <v>108</v>
      </c>
      <c r="D111" s="141">
        <v>2012</v>
      </c>
      <c r="E111" s="104">
        <v>0.5</v>
      </c>
      <c r="F111" s="162" t="s">
        <v>109</v>
      </c>
      <c r="G111" s="142"/>
      <c r="H111" s="150"/>
    </row>
    <row r="112" spans="2:8" s="109" customFormat="1" ht="15" customHeight="1" x14ac:dyDescent="0.25">
      <c r="B112" s="91"/>
      <c r="C112" s="92" t="s">
        <v>85</v>
      </c>
      <c r="D112" s="141" t="s">
        <v>134</v>
      </c>
      <c r="E112" s="104">
        <v>1.3</v>
      </c>
      <c r="F112" s="162" t="s">
        <v>109</v>
      </c>
      <c r="G112" s="142"/>
      <c r="H112" s="150"/>
    </row>
    <row r="113" spans="1:8" s="109" customFormat="1" ht="15" customHeight="1" x14ac:dyDescent="0.25">
      <c r="B113" s="91"/>
      <c r="C113" s="92" t="s">
        <v>83</v>
      </c>
      <c r="D113" s="141">
        <v>2020</v>
      </c>
      <c r="E113" s="104">
        <v>0.35</v>
      </c>
      <c r="F113" s="162" t="s">
        <v>110</v>
      </c>
      <c r="G113" s="142"/>
      <c r="H113" s="150"/>
    </row>
    <row r="114" spans="1:8" s="148" customFormat="1" ht="6.6" customHeight="1" x14ac:dyDescent="0.25">
      <c r="B114" s="144"/>
      <c r="C114" s="145"/>
      <c r="D114" s="146"/>
      <c r="E114" s="147"/>
      <c r="F114" s="163"/>
      <c r="G114" s="139"/>
      <c r="H114" s="109"/>
    </row>
    <row r="115" spans="1:8" s="148" customFormat="1" ht="15" customHeight="1" x14ac:dyDescent="0.25">
      <c r="B115" s="212" t="s">
        <v>111</v>
      </c>
      <c r="C115" s="213"/>
      <c r="D115" s="141"/>
      <c r="E115" s="104"/>
      <c r="F115" s="161"/>
      <c r="G115" s="139"/>
      <c r="H115" s="109"/>
    </row>
    <row r="116" spans="1:8" s="148" customFormat="1" ht="15" customHeight="1" x14ac:dyDescent="0.25">
      <c r="B116" s="91"/>
      <c r="C116" s="92" t="s">
        <v>112</v>
      </c>
      <c r="D116" s="141">
        <v>2016</v>
      </c>
      <c r="E116" s="104">
        <v>40</v>
      </c>
      <c r="F116" s="161" t="s">
        <v>106</v>
      </c>
      <c r="G116" s="139"/>
      <c r="H116" s="109"/>
    </row>
    <row r="117" spans="1:8" s="148" customFormat="1" ht="6" customHeight="1" x14ac:dyDescent="0.25">
      <c r="B117" s="144"/>
      <c r="C117" s="145"/>
      <c r="D117" s="146"/>
      <c r="E117" s="147"/>
      <c r="F117" s="163"/>
      <c r="G117" s="139"/>
      <c r="H117" s="109"/>
    </row>
    <row r="118" spans="1:8" s="109" customFormat="1" ht="15" customHeight="1" x14ac:dyDescent="0.25">
      <c r="B118" s="212" t="s">
        <v>45</v>
      </c>
      <c r="C118" s="213"/>
      <c r="D118" s="141"/>
      <c r="E118" s="104"/>
      <c r="F118" s="161"/>
      <c r="G118" s="139"/>
    </row>
    <row r="119" spans="1:8" s="109" customFormat="1" ht="15" customHeight="1" x14ac:dyDescent="0.25">
      <c r="B119" s="91"/>
      <c r="C119" s="92" t="s">
        <v>113</v>
      </c>
      <c r="D119" s="141">
        <v>2009</v>
      </c>
      <c r="E119" s="104">
        <v>40</v>
      </c>
      <c r="F119" s="162" t="s">
        <v>114</v>
      </c>
      <c r="G119" s="142"/>
      <c r="H119" s="150"/>
    </row>
    <row r="120" spans="1:8" s="109" customFormat="1" ht="6" customHeight="1" x14ac:dyDescent="0.25">
      <c r="B120" s="122"/>
      <c r="C120" s="123"/>
      <c r="D120" s="151"/>
      <c r="E120" s="152"/>
      <c r="F120" s="164"/>
    </row>
    <row r="121" spans="1:8" s="109" customFormat="1" ht="20.100000000000001" customHeight="1" x14ac:dyDescent="0.25">
      <c r="B121" s="217" t="s">
        <v>28</v>
      </c>
      <c r="C121" s="218"/>
      <c r="D121" s="112"/>
      <c r="E121" s="165">
        <f>SUM(E98:E119)</f>
        <v>197.75</v>
      </c>
      <c r="F121" s="166"/>
    </row>
    <row r="122" spans="1:8" s="109" customFormat="1" ht="10.5" customHeight="1" x14ac:dyDescent="0.25">
      <c r="B122" s="114"/>
      <c r="D122" s="117"/>
      <c r="E122" s="118"/>
      <c r="F122" s="167"/>
    </row>
    <row r="123" spans="1:8" s="109" customFormat="1" ht="15.75" x14ac:dyDescent="0.25">
      <c r="B123" s="168" t="s">
        <v>115</v>
      </c>
      <c r="C123" s="116"/>
      <c r="D123" s="117"/>
      <c r="E123" s="118"/>
      <c r="F123" s="117"/>
      <c r="G123" s="159"/>
    </row>
    <row r="124" spans="1:8" s="109" customFormat="1" ht="15.75" x14ac:dyDescent="0.25">
      <c r="B124" s="114" t="s">
        <v>116</v>
      </c>
      <c r="C124" s="169"/>
      <c r="D124" s="117"/>
      <c r="E124" s="118"/>
      <c r="F124" s="117"/>
      <c r="G124" s="159"/>
    </row>
    <row r="125" spans="1:8" s="109" customFormat="1" ht="20.100000000000001" customHeight="1" x14ac:dyDescent="0.25">
      <c r="B125" s="114"/>
      <c r="C125" s="116"/>
      <c r="D125" s="117"/>
      <c r="E125" s="118"/>
      <c r="F125" s="117"/>
      <c r="G125" s="159"/>
    </row>
    <row r="126" spans="1:8" s="109" customFormat="1" ht="18.75" x14ac:dyDescent="0.25">
      <c r="A126" s="119" t="s">
        <v>117</v>
      </c>
      <c r="D126" s="158"/>
    </row>
    <row r="127" spans="1:8" s="109" customFormat="1" ht="9.9499999999999993" customHeight="1" x14ac:dyDescent="0.25"/>
    <row r="128" spans="1:8" s="109" customFormat="1" ht="110.1" customHeight="1" x14ac:dyDescent="0.25">
      <c r="B128" s="120"/>
      <c r="C128" s="133"/>
      <c r="D128" s="86" t="s">
        <v>48</v>
      </c>
      <c r="E128" s="86" t="s">
        <v>118</v>
      </c>
      <c r="F128" s="86" t="s">
        <v>119</v>
      </c>
    </row>
    <row r="129" spans="2:13" s="109" customFormat="1" ht="18" x14ac:dyDescent="0.25">
      <c r="B129" s="122"/>
      <c r="C129" s="134"/>
      <c r="D129" s="170"/>
      <c r="E129" s="170" t="s">
        <v>12</v>
      </c>
      <c r="F129" s="170" t="s">
        <v>200</v>
      </c>
    </row>
    <row r="130" spans="2:13" s="109" customFormat="1" ht="15" customHeight="1" x14ac:dyDescent="0.25">
      <c r="B130" s="212" t="s">
        <v>37</v>
      </c>
      <c r="C130" s="213"/>
      <c r="D130" s="171"/>
      <c r="E130" s="172"/>
      <c r="F130" s="121"/>
    </row>
    <row r="131" spans="2:13" s="109" customFormat="1" ht="15" customHeight="1" x14ac:dyDescent="0.25">
      <c r="B131" s="91"/>
      <c r="C131" s="107" t="s">
        <v>59</v>
      </c>
      <c r="D131" s="141">
        <v>2012</v>
      </c>
      <c r="E131" s="173">
        <v>1.3</v>
      </c>
      <c r="F131" s="124">
        <v>160</v>
      </c>
      <c r="J131" s="107"/>
      <c r="K131" s="107"/>
      <c r="L131" s="174"/>
      <c r="M131" s="175"/>
    </row>
    <row r="132" spans="2:13" s="109" customFormat="1" ht="15" customHeight="1" x14ac:dyDescent="0.25">
      <c r="B132" s="139"/>
      <c r="C132" s="109" t="s">
        <v>60</v>
      </c>
      <c r="D132" s="141">
        <v>2012</v>
      </c>
      <c r="E132" s="173">
        <v>1.3</v>
      </c>
      <c r="F132" s="124">
        <v>160</v>
      </c>
      <c r="L132" s="174"/>
      <c r="M132" s="175"/>
    </row>
    <row r="133" spans="2:13" s="109" customFormat="1" ht="6" customHeight="1" x14ac:dyDescent="0.25">
      <c r="B133" s="144"/>
      <c r="C133" s="176"/>
      <c r="D133" s="146"/>
      <c r="E133" s="173"/>
      <c r="F133" s="124"/>
      <c r="J133" s="176"/>
      <c r="K133" s="176"/>
      <c r="L133" s="149"/>
      <c r="M133" s="149"/>
    </row>
    <row r="134" spans="2:13" s="109" customFormat="1" ht="15" customHeight="1" x14ac:dyDescent="0.25">
      <c r="B134" s="212" t="s">
        <v>38</v>
      </c>
      <c r="C134" s="213"/>
      <c r="D134" s="87"/>
      <c r="E134" s="177"/>
      <c r="F134" s="124"/>
    </row>
    <row r="135" spans="2:13" s="109" customFormat="1" ht="15" customHeight="1" x14ac:dyDescent="0.25">
      <c r="B135" s="91"/>
      <c r="C135" s="109" t="s">
        <v>120</v>
      </c>
      <c r="D135" s="141">
        <v>2011</v>
      </c>
      <c r="E135" s="173">
        <v>20</v>
      </c>
      <c r="F135" s="124">
        <v>11000</v>
      </c>
      <c r="J135" s="107"/>
      <c r="K135" s="107"/>
      <c r="L135" s="174"/>
      <c r="M135" s="175"/>
    </row>
    <row r="136" spans="2:13" s="109" customFormat="1" ht="15" customHeight="1" x14ac:dyDescent="0.25">
      <c r="B136" s="91"/>
      <c r="C136" s="109" t="s">
        <v>121</v>
      </c>
      <c r="D136" s="141">
        <v>2015</v>
      </c>
      <c r="E136" s="173">
        <v>40</v>
      </c>
      <c r="F136" s="124">
        <v>26000</v>
      </c>
      <c r="J136" s="107"/>
      <c r="K136" s="107"/>
      <c r="L136" s="174"/>
      <c r="M136" s="175"/>
    </row>
    <row r="137" spans="2:13" s="109" customFormat="1" ht="6" customHeight="1" x14ac:dyDescent="0.25">
      <c r="B137" s="144"/>
      <c r="C137" s="176"/>
      <c r="D137" s="146"/>
      <c r="E137" s="173"/>
      <c r="F137" s="124"/>
      <c r="J137" s="176"/>
      <c r="K137" s="176"/>
      <c r="L137" s="149"/>
      <c r="M137" s="149"/>
    </row>
    <row r="138" spans="2:13" s="109" customFormat="1" ht="15" customHeight="1" x14ac:dyDescent="0.25">
      <c r="B138" s="212" t="s">
        <v>45</v>
      </c>
      <c r="C138" s="213"/>
      <c r="D138" s="141"/>
      <c r="E138" s="173"/>
      <c r="F138" s="141"/>
      <c r="J138" s="216"/>
      <c r="K138" s="216"/>
      <c r="L138" s="174"/>
      <c r="M138" s="174"/>
    </row>
    <row r="139" spans="2:13" s="109" customFormat="1" ht="15" customHeight="1" x14ac:dyDescent="0.25">
      <c r="B139" s="91"/>
      <c r="C139" s="107" t="s">
        <v>113</v>
      </c>
      <c r="D139" s="141" t="s">
        <v>122</v>
      </c>
      <c r="E139" s="173">
        <v>40</v>
      </c>
      <c r="F139" s="124">
        <v>17000</v>
      </c>
      <c r="J139" s="107"/>
      <c r="K139" s="107"/>
      <c r="L139" s="174"/>
      <c r="M139" s="175"/>
    </row>
    <row r="140" spans="2:13" s="109" customFormat="1" ht="6" customHeight="1" x14ac:dyDescent="0.25">
      <c r="B140" s="91"/>
      <c r="C140" s="107"/>
      <c r="D140" s="141"/>
      <c r="E140" s="178"/>
      <c r="F140" s="141"/>
    </row>
    <row r="141" spans="2:13" s="109" customFormat="1" ht="19.5" customHeight="1" x14ac:dyDescent="0.25">
      <c r="B141" s="217" t="s">
        <v>28</v>
      </c>
      <c r="C141" s="218"/>
      <c r="D141" s="112"/>
      <c r="E141" s="165">
        <f>SUM(E131:E139)</f>
        <v>102.6</v>
      </c>
      <c r="F141" s="129">
        <f>SUM(F131:F139)</f>
        <v>54320</v>
      </c>
    </row>
    <row r="142" spans="2:13" s="109" customFormat="1" ht="20.100000000000001" customHeight="1" x14ac:dyDescent="0.25">
      <c r="B142" s="114"/>
      <c r="C142" s="116"/>
      <c r="D142" s="117"/>
      <c r="E142" s="118"/>
      <c r="F142" s="117"/>
      <c r="G142" s="159"/>
    </row>
    <row r="143" spans="2:13" s="109" customFormat="1" ht="13.5" x14ac:dyDescent="0.25"/>
    <row r="144" spans="2:13" s="109" customFormat="1" ht="13.5" x14ac:dyDescent="0.25"/>
    <row r="145" s="109" customFormat="1" ht="13.5" x14ac:dyDescent="0.25"/>
    <row r="146" s="109" customFormat="1" ht="13.5" x14ac:dyDescent="0.25"/>
    <row r="147" s="109" customFormat="1" ht="13.5" x14ac:dyDescent="0.25"/>
    <row r="148" s="109" customFormat="1" ht="13.5" x14ac:dyDescent="0.25"/>
  </sheetData>
  <mergeCells count="102">
    <mergeCell ref="B5:C6"/>
    <mergeCell ref="D5:D6"/>
    <mergeCell ref="E5:E6"/>
    <mergeCell ref="F5:I5"/>
    <mergeCell ref="J5:J6"/>
    <mergeCell ref="K5:K6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B29:C29"/>
    <mergeCell ref="B30:C30"/>
    <mergeCell ref="B31:C31"/>
    <mergeCell ref="B32:C32"/>
    <mergeCell ref="B33:C33"/>
    <mergeCell ref="B34:C34"/>
    <mergeCell ref="B19:C19"/>
    <mergeCell ref="B24:C24"/>
    <mergeCell ref="B25:C25"/>
    <mergeCell ref="B26:C26"/>
    <mergeCell ref="B27:C27"/>
    <mergeCell ref="B28:C28"/>
    <mergeCell ref="G44:H44"/>
    <mergeCell ref="G45:H45"/>
    <mergeCell ref="G46:H46"/>
    <mergeCell ref="B48:C48"/>
    <mergeCell ref="G48:H48"/>
    <mergeCell ref="G49:H49"/>
    <mergeCell ref="B35:C35"/>
    <mergeCell ref="B36:C36"/>
    <mergeCell ref="B37:C37"/>
    <mergeCell ref="G41:H41"/>
    <mergeCell ref="G42:H42"/>
    <mergeCell ref="B43:C43"/>
    <mergeCell ref="G55:H55"/>
    <mergeCell ref="G57:H57"/>
    <mergeCell ref="B58:C58"/>
    <mergeCell ref="G58:H58"/>
    <mergeCell ref="G59:H59"/>
    <mergeCell ref="B61:C61"/>
    <mergeCell ref="G61:H61"/>
    <mergeCell ref="G50:H50"/>
    <mergeCell ref="G51:H51"/>
    <mergeCell ref="B52:C52"/>
    <mergeCell ref="G52:H52"/>
    <mergeCell ref="G53:H53"/>
    <mergeCell ref="G54:H54"/>
    <mergeCell ref="G68:H68"/>
    <mergeCell ref="G69:H69"/>
    <mergeCell ref="N69:O69"/>
    <mergeCell ref="B70:C70"/>
    <mergeCell ref="G70:H70"/>
    <mergeCell ref="G71:H71"/>
    <mergeCell ref="G62:H62"/>
    <mergeCell ref="G63:H63"/>
    <mergeCell ref="G64:H64"/>
    <mergeCell ref="G65:H65"/>
    <mergeCell ref="B67:C67"/>
    <mergeCell ref="G67:H67"/>
    <mergeCell ref="G77:H77"/>
    <mergeCell ref="G78:H78"/>
    <mergeCell ref="B79:C79"/>
    <mergeCell ref="G79:H79"/>
    <mergeCell ref="G80:H80"/>
    <mergeCell ref="G81:H81"/>
    <mergeCell ref="G72:H72"/>
    <mergeCell ref="G73:H73"/>
    <mergeCell ref="B74:C74"/>
    <mergeCell ref="G74:H74"/>
    <mergeCell ref="G75:H75"/>
    <mergeCell ref="G76:H76"/>
    <mergeCell ref="G87:H87"/>
    <mergeCell ref="G88:H88"/>
    <mergeCell ref="G89:H89"/>
    <mergeCell ref="G90:H90"/>
    <mergeCell ref="B91:C91"/>
    <mergeCell ref="G91:H91"/>
    <mergeCell ref="G82:H82"/>
    <mergeCell ref="G83:H83"/>
    <mergeCell ref="B84:C84"/>
    <mergeCell ref="G84:H84"/>
    <mergeCell ref="G85:H85"/>
    <mergeCell ref="G86:H86"/>
    <mergeCell ref="B130:C130"/>
    <mergeCell ref="B134:C134"/>
    <mergeCell ref="B138:C138"/>
    <mergeCell ref="J138:K138"/>
    <mergeCell ref="B141:C141"/>
    <mergeCell ref="B97:C97"/>
    <mergeCell ref="B100:C100"/>
    <mergeCell ref="B110:C110"/>
    <mergeCell ref="B115:C115"/>
    <mergeCell ref="B118:C118"/>
    <mergeCell ref="B121:C121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93B34-A037-48E6-8D15-756D1DC34C8C}">
  <dimension ref="A1:P145"/>
  <sheetViews>
    <sheetView zoomScale="90" zoomScaleNormal="90" workbookViewId="0">
      <selection activeCell="G1" sqref="G1"/>
    </sheetView>
  </sheetViews>
  <sheetFormatPr defaultRowHeight="15" x14ac:dyDescent="0.25"/>
  <cols>
    <col min="1" max="1" width="5.28515625" style="83" customWidth="1"/>
    <col min="2" max="2" width="5.140625" style="83" customWidth="1"/>
    <col min="3" max="3" width="31.7109375" style="83" customWidth="1"/>
    <col min="4" max="10" width="11.7109375" style="83" customWidth="1"/>
    <col min="11" max="16384" width="9.140625" style="83"/>
  </cols>
  <sheetData>
    <row r="1" spans="1:16" ht="21" x14ac:dyDescent="0.35">
      <c r="A1" s="80" t="s">
        <v>128</v>
      </c>
      <c r="B1" s="80"/>
      <c r="C1" s="81"/>
      <c r="D1" s="81"/>
      <c r="E1" s="81" t="s">
        <v>149</v>
      </c>
      <c r="F1" s="82"/>
      <c r="G1" s="81" t="s">
        <v>175</v>
      </c>
      <c r="H1" s="81"/>
    </row>
    <row r="2" spans="1:16" x14ac:dyDescent="0.25">
      <c r="A2" s="81"/>
      <c r="B2" s="81"/>
      <c r="C2" s="81"/>
      <c r="D2" s="81"/>
      <c r="E2" s="81"/>
      <c r="F2" s="81"/>
      <c r="G2" s="81"/>
      <c r="H2" s="81"/>
    </row>
    <row r="3" spans="1:16" ht="18.75" x14ac:dyDescent="0.25">
      <c r="A3" s="84" t="s">
        <v>1</v>
      </c>
      <c r="B3" s="84"/>
      <c r="C3" s="81"/>
      <c r="D3" s="81"/>
      <c r="E3" s="81"/>
      <c r="F3" s="81"/>
      <c r="G3" s="81"/>
      <c r="H3" s="81"/>
    </row>
    <row r="4" spans="1:16" ht="9.9499999999999993" customHeight="1" x14ac:dyDescent="0.25">
      <c r="A4" s="81"/>
      <c r="B4" s="81"/>
      <c r="C4" s="81"/>
      <c r="D4" s="81"/>
      <c r="E4" s="81"/>
      <c r="F4" s="81"/>
      <c r="G4" s="81"/>
      <c r="H4" s="81"/>
    </row>
    <row r="5" spans="1:16" ht="23.25" customHeight="1" x14ac:dyDescent="0.25">
      <c r="A5" s="85"/>
      <c r="B5" s="236"/>
      <c r="C5" s="237"/>
      <c r="D5" s="233" t="s">
        <v>129</v>
      </c>
      <c r="E5" s="233" t="s">
        <v>3</v>
      </c>
      <c r="F5" s="255" t="s">
        <v>4</v>
      </c>
      <c r="G5" s="256"/>
      <c r="H5" s="256"/>
      <c r="I5" s="257"/>
      <c r="J5" s="233" t="s">
        <v>130</v>
      </c>
      <c r="K5" s="233" t="s">
        <v>6</v>
      </c>
    </row>
    <row r="6" spans="1:16" ht="117" customHeight="1" x14ac:dyDescent="0.25">
      <c r="A6" s="85"/>
      <c r="B6" s="238"/>
      <c r="C6" s="239"/>
      <c r="D6" s="234"/>
      <c r="E6" s="234"/>
      <c r="F6" s="88" t="s">
        <v>7</v>
      </c>
      <c r="G6" s="88" t="s">
        <v>8</v>
      </c>
      <c r="H6" s="88" t="s">
        <v>9</v>
      </c>
      <c r="I6" s="88" t="s">
        <v>10</v>
      </c>
      <c r="J6" s="234"/>
      <c r="K6" s="234"/>
    </row>
    <row r="7" spans="1:16" ht="18" customHeight="1" x14ac:dyDescent="0.25">
      <c r="A7" s="85"/>
      <c r="B7" s="235"/>
      <c r="C7" s="235"/>
      <c r="D7" s="179"/>
      <c r="E7" s="89"/>
      <c r="F7" s="90" t="s">
        <v>11</v>
      </c>
      <c r="G7" s="90" t="s">
        <v>11</v>
      </c>
      <c r="H7" s="90" t="s">
        <v>12</v>
      </c>
      <c r="I7" s="90" t="s">
        <v>199</v>
      </c>
      <c r="J7" s="90" t="s">
        <v>13</v>
      </c>
      <c r="K7" s="90" t="s">
        <v>14</v>
      </c>
    </row>
    <row r="8" spans="1:16" ht="15.6" customHeight="1" x14ac:dyDescent="0.25">
      <c r="A8" s="85"/>
      <c r="B8" s="212" t="s">
        <v>15</v>
      </c>
      <c r="C8" s="213"/>
      <c r="D8" s="94">
        <v>53134</v>
      </c>
      <c r="E8" s="93">
        <v>2018</v>
      </c>
      <c r="F8" s="94">
        <v>3</v>
      </c>
      <c r="G8" s="94">
        <v>3</v>
      </c>
      <c r="H8" s="95">
        <v>0.75</v>
      </c>
      <c r="I8" s="96">
        <v>151.19999999999999</v>
      </c>
      <c r="J8" s="94">
        <v>70</v>
      </c>
      <c r="K8" s="97">
        <v>1.1000000000000001</v>
      </c>
    </row>
    <row r="9" spans="1:16" ht="15.6" customHeight="1" x14ac:dyDescent="0.25">
      <c r="A9" s="85"/>
      <c r="B9" s="212" t="s">
        <v>17</v>
      </c>
      <c r="C9" s="213"/>
      <c r="D9" s="94">
        <v>289731</v>
      </c>
      <c r="E9" s="93">
        <v>2012</v>
      </c>
      <c r="F9" s="94">
        <v>24</v>
      </c>
      <c r="G9" s="94">
        <v>24</v>
      </c>
      <c r="H9" s="95">
        <v>18.173999999999999</v>
      </c>
      <c r="I9" s="96" t="s">
        <v>16</v>
      </c>
      <c r="J9" s="94">
        <v>33669</v>
      </c>
      <c r="K9" s="97">
        <v>17.5</v>
      </c>
      <c r="O9" s="81"/>
    </row>
    <row r="10" spans="1:16" s="101" customFormat="1" ht="15" customHeight="1" x14ac:dyDescent="0.25">
      <c r="A10" s="98"/>
      <c r="B10" s="212" t="s">
        <v>18</v>
      </c>
      <c r="C10" s="213"/>
      <c r="D10" s="94">
        <v>653835</v>
      </c>
      <c r="E10" s="93">
        <v>1998</v>
      </c>
      <c r="F10" s="94">
        <v>432</v>
      </c>
      <c r="G10" s="94">
        <v>533</v>
      </c>
      <c r="H10" s="95">
        <v>254.2</v>
      </c>
      <c r="I10" s="94">
        <v>24582</v>
      </c>
      <c r="J10" s="94">
        <v>172910</v>
      </c>
      <c r="K10" s="97">
        <v>85.2</v>
      </c>
      <c r="L10" s="100"/>
      <c r="M10" s="83"/>
      <c r="N10" s="83"/>
      <c r="O10" s="83"/>
      <c r="P10" s="83"/>
    </row>
    <row r="11" spans="1:16" s="101" customFormat="1" ht="15" customHeight="1" x14ac:dyDescent="0.25">
      <c r="A11" s="98"/>
      <c r="B11" s="212" t="s">
        <v>19</v>
      </c>
      <c r="C11" s="213"/>
      <c r="D11" s="94">
        <v>142400</v>
      </c>
      <c r="E11" s="102">
        <v>2016</v>
      </c>
      <c r="F11" s="96">
        <v>3</v>
      </c>
      <c r="G11" s="96">
        <v>3</v>
      </c>
      <c r="H11" s="103">
        <v>5.4</v>
      </c>
      <c r="I11" s="96">
        <v>600</v>
      </c>
      <c r="J11" s="96">
        <v>1430</v>
      </c>
      <c r="K11" s="104">
        <v>0.9</v>
      </c>
      <c r="L11" s="100"/>
      <c r="M11" s="83"/>
      <c r="N11" s="83"/>
      <c r="O11" s="83"/>
      <c r="P11" s="83"/>
    </row>
    <row r="12" spans="1:16" s="101" customFormat="1" ht="15" customHeight="1" x14ac:dyDescent="0.25">
      <c r="A12" s="98"/>
      <c r="B12" s="245" t="s">
        <v>20</v>
      </c>
      <c r="C12" s="246"/>
      <c r="D12" s="94">
        <v>119282</v>
      </c>
      <c r="E12" s="102">
        <v>2017</v>
      </c>
      <c r="F12" s="96">
        <v>2</v>
      </c>
      <c r="G12" s="96">
        <v>3</v>
      </c>
      <c r="H12" s="103">
        <v>3.5</v>
      </c>
      <c r="I12" s="96" t="s">
        <v>16</v>
      </c>
      <c r="J12" s="96">
        <v>1034</v>
      </c>
      <c r="K12" s="104">
        <v>1.2</v>
      </c>
      <c r="L12" s="100"/>
      <c r="M12" s="83"/>
      <c r="N12" s="83"/>
      <c r="O12" s="83"/>
      <c r="P12" s="83"/>
    </row>
    <row r="13" spans="1:16" s="101" customFormat="1" ht="15" customHeight="1" x14ac:dyDescent="0.25">
      <c r="A13" s="98"/>
      <c r="B13" s="212" t="s">
        <v>21</v>
      </c>
      <c r="C13" s="213"/>
      <c r="D13" s="94">
        <v>119823</v>
      </c>
      <c r="E13" s="102">
        <v>2000</v>
      </c>
      <c r="F13" s="96">
        <v>1</v>
      </c>
      <c r="G13" s="96">
        <v>1</v>
      </c>
      <c r="H13" s="103">
        <v>0.6</v>
      </c>
      <c r="I13" s="96">
        <v>90</v>
      </c>
      <c r="J13" s="96">
        <v>102</v>
      </c>
      <c r="K13" s="104">
        <v>1.2</v>
      </c>
      <c r="L13" s="100"/>
      <c r="M13" s="83"/>
      <c r="N13" s="83"/>
      <c r="O13" s="83"/>
      <c r="P13" s="83"/>
    </row>
    <row r="14" spans="1:16" s="101" customFormat="1" ht="15" customHeight="1" x14ac:dyDescent="0.25">
      <c r="A14" s="98"/>
      <c r="B14" s="212" t="s">
        <v>22</v>
      </c>
      <c r="C14" s="213"/>
      <c r="D14" s="94">
        <v>23523</v>
      </c>
      <c r="E14" s="102">
        <v>2008</v>
      </c>
      <c r="F14" s="96">
        <v>3</v>
      </c>
      <c r="G14" s="96">
        <v>3</v>
      </c>
      <c r="H14" s="103">
        <v>1.6</v>
      </c>
      <c r="I14" s="96">
        <v>123</v>
      </c>
      <c r="J14" s="96">
        <v>1852</v>
      </c>
      <c r="K14" s="104">
        <v>0.4</v>
      </c>
      <c r="L14" s="100"/>
      <c r="M14" s="83"/>
      <c r="N14" s="83"/>
      <c r="O14" s="83"/>
      <c r="P14" s="83"/>
    </row>
    <row r="15" spans="1:16" s="107" customFormat="1" ht="15" customHeight="1" x14ac:dyDescent="0.25">
      <c r="B15" s="212" t="s">
        <v>23</v>
      </c>
      <c r="C15" s="213"/>
      <c r="D15" s="94">
        <v>83934</v>
      </c>
      <c r="E15" s="102">
        <v>2012</v>
      </c>
      <c r="F15" s="96">
        <v>15</v>
      </c>
      <c r="G15" s="96">
        <v>23</v>
      </c>
      <c r="H15" s="103">
        <v>4.6859999999999999</v>
      </c>
      <c r="I15" s="96">
        <v>381.99700000000001</v>
      </c>
      <c r="J15" s="96">
        <v>2193.2000000000003</v>
      </c>
      <c r="K15" s="104">
        <v>3.4849999999999999</v>
      </c>
      <c r="L15" s="108"/>
      <c r="M15" s="109"/>
      <c r="N15" s="109"/>
      <c r="O15" s="109"/>
      <c r="P15" s="109"/>
    </row>
    <row r="16" spans="1:16" s="107" customFormat="1" ht="15" customHeight="1" x14ac:dyDescent="0.25">
      <c r="B16" s="212" t="s">
        <v>24</v>
      </c>
      <c r="C16" s="213"/>
      <c r="D16" s="94">
        <v>238140</v>
      </c>
      <c r="E16" s="102">
        <v>2012</v>
      </c>
      <c r="F16" s="96">
        <v>30</v>
      </c>
      <c r="G16" s="96">
        <v>40</v>
      </c>
      <c r="H16" s="103">
        <v>26.4</v>
      </c>
      <c r="I16" s="96">
        <v>2788.2</v>
      </c>
      <c r="J16" s="96">
        <v>24826</v>
      </c>
      <c r="K16" s="104">
        <v>15.6</v>
      </c>
      <c r="L16" s="108"/>
      <c r="N16" s="109"/>
      <c r="O16" s="109"/>
      <c r="P16" s="109"/>
    </row>
    <row r="17" spans="1:16" s="107" customFormat="1" ht="15" customHeight="1" x14ac:dyDescent="0.25">
      <c r="B17" s="212" t="s">
        <v>25</v>
      </c>
      <c r="C17" s="213"/>
      <c r="D17" s="94">
        <v>192962</v>
      </c>
      <c r="E17" s="102">
        <v>2000</v>
      </c>
      <c r="F17" s="96">
        <v>112</v>
      </c>
      <c r="G17" s="96">
        <v>127</v>
      </c>
      <c r="H17" s="103">
        <v>55</v>
      </c>
      <c r="I17" s="96">
        <v>4888</v>
      </c>
      <c r="J17" s="96">
        <v>39518</v>
      </c>
      <c r="K17" s="104">
        <v>27.54</v>
      </c>
      <c r="L17" s="108"/>
      <c r="M17" s="109"/>
      <c r="N17" s="109"/>
      <c r="O17" s="109"/>
      <c r="P17" s="109"/>
    </row>
    <row r="18" spans="1:16" s="107" customFormat="1" ht="15" customHeight="1" x14ac:dyDescent="0.25">
      <c r="B18" s="247" t="s">
        <v>26</v>
      </c>
      <c r="C18" s="248"/>
      <c r="D18" s="94"/>
      <c r="E18" s="102">
        <v>2002</v>
      </c>
      <c r="F18" s="96">
        <v>23</v>
      </c>
      <c r="G18" s="96">
        <v>44</v>
      </c>
      <c r="H18" s="103">
        <v>1.8</v>
      </c>
      <c r="I18" s="96">
        <v>93</v>
      </c>
      <c r="J18" s="96">
        <v>3376</v>
      </c>
      <c r="K18" s="104">
        <v>8.8000000000000007</v>
      </c>
      <c r="N18" s="109"/>
      <c r="O18" s="108"/>
      <c r="P18" s="109"/>
    </row>
    <row r="19" spans="1:16" s="115" customFormat="1" ht="19.5" customHeight="1" x14ac:dyDescent="0.25">
      <c r="A19" s="110"/>
      <c r="B19" s="217" t="s">
        <v>28</v>
      </c>
      <c r="C19" s="228"/>
      <c r="D19" s="180"/>
      <c r="E19" s="111"/>
      <c r="F19" s="112">
        <f>SUM(F8:F18)</f>
        <v>648</v>
      </c>
      <c r="G19" s="112">
        <f t="shared" ref="G19:K19" si="0">SUM(G8:G18)</f>
        <v>804</v>
      </c>
      <c r="H19" s="181">
        <f>SUM(H8:H18)</f>
        <v>372.10999999999996</v>
      </c>
      <c r="I19" s="112">
        <f t="shared" si="0"/>
        <v>33697.396999999997</v>
      </c>
      <c r="J19" s="112">
        <f t="shared" si="0"/>
        <v>280980.2</v>
      </c>
      <c r="K19" s="113">
        <f t="shared" si="0"/>
        <v>162.92500000000004</v>
      </c>
      <c r="N19" s="83"/>
      <c r="O19" s="83"/>
      <c r="P19" s="83"/>
    </row>
    <row r="20" spans="1:16" s="114" customFormat="1" ht="20.100000000000001" customHeight="1" x14ac:dyDescent="0.25">
      <c r="D20" s="116"/>
      <c r="E20" s="117"/>
      <c r="F20" s="117"/>
      <c r="G20" s="118"/>
      <c r="H20" s="117"/>
      <c r="I20" s="117"/>
      <c r="M20" s="83"/>
      <c r="N20" s="83"/>
    </row>
    <row r="21" spans="1:16" ht="18.75" x14ac:dyDescent="0.25">
      <c r="A21" s="119" t="s">
        <v>30</v>
      </c>
      <c r="B21" s="109"/>
      <c r="C21" s="119"/>
      <c r="D21" s="109"/>
      <c r="E21" s="109"/>
      <c r="F21" s="109"/>
      <c r="G21" s="109"/>
      <c r="H21" s="109"/>
    </row>
    <row r="22" spans="1:16" ht="9.9499999999999993" customHeight="1" x14ac:dyDescent="0.25">
      <c r="A22" s="109"/>
      <c r="B22" s="109"/>
      <c r="C22" s="109"/>
      <c r="D22" s="109"/>
      <c r="E22" s="109"/>
      <c r="F22" s="109"/>
      <c r="G22" s="109"/>
      <c r="H22" s="109"/>
    </row>
    <row r="23" spans="1:16" ht="94.5" customHeight="1" x14ac:dyDescent="0.25">
      <c r="A23" s="109"/>
      <c r="B23" s="240"/>
      <c r="C23" s="230"/>
      <c r="D23" s="86" t="s">
        <v>31</v>
      </c>
      <c r="E23" s="86" t="s">
        <v>32</v>
      </c>
      <c r="F23" s="86" t="s">
        <v>33</v>
      </c>
      <c r="G23" s="86" t="s">
        <v>34</v>
      </c>
      <c r="H23" s="86" t="s">
        <v>35</v>
      </c>
    </row>
    <row r="24" spans="1:16" ht="18" customHeight="1" x14ac:dyDescent="0.25">
      <c r="A24" s="109"/>
      <c r="B24" s="231"/>
      <c r="C24" s="232"/>
      <c r="D24" s="90" t="s">
        <v>13</v>
      </c>
      <c r="E24" s="90" t="s">
        <v>13</v>
      </c>
      <c r="F24" s="90" t="s">
        <v>13</v>
      </c>
      <c r="G24" s="90" t="s">
        <v>13</v>
      </c>
      <c r="H24" s="90" t="s">
        <v>13</v>
      </c>
    </row>
    <row r="25" spans="1:16" s="109" customFormat="1" ht="18" customHeight="1" x14ac:dyDescent="0.25">
      <c r="B25" s="212" t="s">
        <v>36</v>
      </c>
      <c r="C25" s="213"/>
      <c r="D25" s="96"/>
      <c r="E25" s="96">
        <v>63</v>
      </c>
      <c r="F25" s="96">
        <v>7</v>
      </c>
      <c r="G25" s="96"/>
      <c r="H25" s="124">
        <f>SUM(D25:G25)</f>
        <v>70</v>
      </c>
    </row>
    <row r="26" spans="1:16" s="107" customFormat="1" ht="15" customHeight="1" x14ac:dyDescent="0.25">
      <c r="B26" s="212" t="s">
        <v>37</v>
      </c>
      <c r="C26" s="213"/>
      <c r="D26" s="96"/>
      <c r="E26" s="96">
        <v>25774</v>
      </c>
      <c r="F26" s="96"/>
      <c r="G26" s="96">
        <v>7895</v>
      </c>
      <c r="H26" s="124">
        <f>SUM(D26:G26)</f>
        <v>33669</v>
      </c>
      <c r="I26" s="125"/>
      <c r="J26" s="109"/>
      <c r="L26" s="108"/>
      <c r="M26" s="109"/>
      <c r="N26" s="109"/>
      <c r="O26" s="109"/>
      <c r="P26" s="109"/>
    </row>
    <row r="27" spans="1:16" s="107" customFormat="1" ht="15" customHeight="1" x14ac:dyDescent="0.25">
      <c r="B27" s="212" t="s">
        <v>38</v>
      </c>
      <c r="C27" s="213"/>
      <c r="D27" s="96">
        <v>10758</v>
      </c>
      <c r="E27" s="96">
        <v>156716</v>
      </c>
      <c r="F27" s="96">
        <v>3118</v>
      </c>
      <c r="G27" s="96">
        <v>2318</v>
      </c>
      <c r="H27" s="124">
        <f t="shared" ref="H27:H35" si="1">SUM(D27:G27)</f>
        <v>172910</v>
      </c>
      <c r="I27" s="109"/>
      <c r="J27" s="109"/>
      <c r="L27" s="126"/>
      <c r="M27" s="127"/>
      <c r="N27" s="109"/>
      <c r="O27" s="109"/>
      <c r="P27" s="109"/>
    </row>
    <row r="28" spans="1:16" s="107" customFormat="1" ht="15" customHeight="1" x14ac:dyDescent="0.25">
      <c r="B28" s="212" t="s">
        <v>39</v>
      </c>
      <c r="C28" s="213"/>
      <c r="D28" s="96"/>
      <c r="E28" s="96"/>
      <c r="F28" s="96">
        <v>1430</v>
      </c>
      <c r="G28" s="96"/>
      <c r="H28" s="124">
        <f t="shared" si="1"/>
        <v>1430</v>
      </c>
      <c r="I28" s="109"/>
      <c r="J28" s="109"/>
      <c r="L28" s="126"/>
      <c r="M28" s="127"/>
      <c r="N28" s="109"/>
      <c r="O28" s="109"/>
      <c r="P28" s="109"/>
    </row>
    <row r="29" spans="1:16" s="107" customFormat="1" ht="15" customHeight="1" x14ac:dyDescent="0.25">
      <c r="B29" s="245" t="s">
        <v>40</v>
      </c>
      <c r="C29" s="246"/>
      <c r="D29" s="96"/>
      <c r="E29" s="96"/>
      <c r="F29" s="96">
        <v>1034</v>
      </c>
      <c r="G29" s="96"/>
      <c r="H29" s="124">
        <f t="shared" si="1"/>
        <v>1034</v>
      </c>
      <c r="I29" s="109"/>
      <c r="J29" s="109"/>
      <c r="L29" s="126"/>
      <c r="M29" s="127"/>
      <c r="N29" s="109"/>
      <c r="O29" s="109"/>
      <c r="P29" s="109"/>
    </row>
    <row r="30" spans="1:16" s="107" customFormat="1" ht="15" customHeight="1" x14ac:dyDescent="0.25">
      <c r="B30" s="212" t="s">
        <v>41</v>
      </c>
      <c r="C30" s="213"/>
      <c r="D30" s="96"/>
      <c r="E30" s="96"/>
      <c r="F30" s="96"/>
      <c r="G30" s="96">
        <v>102</v>
      </c>
      <c r="H30" s="124">
        <f t="shared" si="1"/>
        <v>102</v>
      </c>
      <c r="I30" s="109"/>
      <c r="J30" s="109"/>
      <c r="L30" s="108"/>
      <c r="M30" s="109"/>
      <c r="N30" s="109"/>
      <c r="O30" s="109"/>
      <c r="P30" s="109"/>
    </row>
    <row r="31" spans="1:16" s="101" customFormat="1" ht="15" customHeight="1" x14ac:dyDescent="0.25">
      <c r="A31" s="107"/>
      <c r="B31" s="212" t="s">
        <v>42</v>
      </c>
      <c r="C31" s="213"/>
      <c r="D31" s="96"/>
      <c r="E31" s="96"/>
      <c r="F31" s="96">
        <v>1852</v>
      </c>
      <c r="G31" s="96"/>
      <c r="H31" s="124">
        <f t="shared" si="1"/>
        <v>1852</v>
      </c>
      <c r="I31" s="109"/>
      <c r="J31" s="83"/>
      <c r="L31" s="100"/>
      <c r="M31" s="83"/>
      <c r="N31" s="83"/>
      <c r="O31" s="83"/>
      <c r="P31" s="83"/>
    </row>
    <row r="32" spans="1:16" s="107" customFormat="1" ht="15" customHeight="1" x14ac:dyDescent="0.25">
      <c r="B32" s="212" t="s">
        <v>43</v>
      </c>
      <c r="C32" s="213"/>
      <c r="D32" s="96"/>
      <c r="E32" s="96"/>
      <c r="F32" s="96">
        <v>1375</v>
      </c>
      <c r="G32" s="96">
        <v>1020</v>
      </c>
      <c r="H32" s="124">
        <f t="shared" si="1"/>
        <v>2395</v>
      </c>
      <c r="I32" s="109"/>
      <c r="J32" s="109"/>
      <c r="L32" s="108"/>
      <c r="M32" s="109"/>
      <c r="N32" s="109"/>
      <c r="O32" s="109"/>
      <c r="P32" s="109"/>
    </row>
    <row r="33" spans="1:16" s="107" customFormat="1" ht="15" customHeight="1" x14ac:dyDescent="0.25">
      <c r="B33" s="212" t="s">
        <v>44</v>
      </c>
      <c r="C33" s="213"/>
      <c r="D33" s="96"/>
      <c r="E33" s="96">
        <v>3529</v>
      </c>
      <c r="F33" s="96">
        <v>9852</v>
      </c>
      <c r="G33" s="96">
        <v>11445</v>
      </c>
      <c r="H33" s="124">
        <f t="shared" si="1"/>
        <v>24826</v>
      </c>
      <c r="I33" s="128"/>
      <c r="J33" s="109"/>
      <c r="L33" s="108"/>
      <c r="M33" s="109"/>
      <c r="N33" s="109"/>
      <c r="O33" s="109"/>
      <c r="P33" s="109"/>
    </row>
    <row r="34" spans="1:16" s="107" customFormat="1" ht="15" customHeight="1" x14ac:dyDescent="0.25">
      <c r="B34" s="212" t="s">
        <v>45</v>
      </c>
      <c r="C34" s="213"/>
      <c r="D34" s="96"/>
      <c r="E34" s="96"/>
      <c r="F34" s="96">
        <v>5251</v>
      </c>
      <c r="G34" s="96">
        <v>34267</v>
      </c>
      <c r="H34" s="124">
        <f t="shared" si="1"/>
        <v>39518</v>
      </c>
      <c r="I34" s="109"/>
      <c r="J34" s="109"/>
      <c r="L34" s="108"/>
      <c r="M34" s="109"/>
      <c r="N34" s="109"/>
      <c r="O34" s="109"/>
      <c r="P34" s="109"/>
    </row>
    <row r="35" spans="1:16" s="107" customFormat="1" ht="15" customHeight="1" x14ac:dyDescent="0.25">
      <c r="B35" s="247" t="s">
        <v>46</v>
      </c>
      <c r="C35" s="248"/>
      <c r="D35" s="96"/>
      <c r="E35" s="96">
        <v>1939</v>
      </c>
      <c r="F35" s="96">
        <v>1437</v>
      </c>
      <c r="G35" s="96"/>
      <c r="H35" s="124">
        <f t="shared" si="1"/>
        <v>3376</v>
      </c>
      <c r="I35" s="109"/>
      <c r="J35" s="109"/>
      <c r="L35" s="108"/>
      <c r="M35" s="109"/>
      <c r="N35" s="109"/>
      <c r="O35" s="109"/>
      <c r="P35" s="109"/>
    </row>
    <row r="36" spans="1:16" s="114" customFormat="1" ht="19.5" customHeight="1" x14ac:dyDescent="0.25">
      <c r="B36" s="217" t="s">
        <v>28</v>
      </c>
      <c r="C36" s="228"/>
      <c r="D36" s="129">
        <f>SUM(D25:D35)</f>
        <v>10758</v>
      </c>
      <c r="E36" s="129">
        <f>SUM(E25:E35)</f>
        <v>188021</v>
      </c>
      <c r="F36" s="129">
        <f>SUM(F25:F35)</f>
        <v>25356</v>
      </c>
      <c r="G36" s="129">
        <f>SUM(G25:G35)</f>
        <v>57047</v>
      </c>
      <c r="H36" s="129">
        <f>SUM(H25:H35)</f>
        <v>281182</v>
      </c>
      <c r="I36" s="83"/>
      <c r="J36" s="83"/>
      <c r="M36" s="83"/>
      <c r="N36" s="83"/>
      <c r="O36" s="83"/>
      <c r="P36" s="83"/>
    </row>
    <row r="37" spans="1:16" s="114" customFormat="1" ht="19.5" customHeight="1" x14ac:dyDescent="0.25">
      <c r="D37" s="130"/>
      <c r="E37" s="130"/>
      <c r="F37" s="130"/>
      <c r="G37" s="130"/>
      <c r="H37" s="130"/>
      <c r="I37" s="83"/>
      <c r="J37" s="83"/>
      <c r="M37" s="83"/>
      <c r="N37" s="83"/>
      <c r="O37" s="83"/>
      <c r="P37" s="83"/>
    </row>
    <row r="38" spans="1:16" ht="18" customHeight="1" x14ac:dyDescent="0.25">
      <c r="A38" s="119" t="s">
        <v>47</v>
      </c>
      <c r="B38" s="85"/>
      <c r="C38" s="131"/>
      <c r="D38" s="132"/>
      <c r="E38" s="85"/>
      <c r="F38" s="85"/>
      <c r="G38" s="85"/>
      <c r="H38" s="85"/>
    </row>
    <row r="39" spans="1:16" ht="9.9499999999999993" customHeight="1" x14ac:dyDescent="0.25">
      <c r="A39" s="109"/>
      <c r="B39" s="109"/>
      <c r="C39" s="109"/>
      <c r="D39" s="109"/>
      <c r="E39" s="109"/>
      <c r="F39" s="109"/>
      <c r="G39" s="109"/>
      <c r="H39" s="109"/>
    </row>
    <row r="40" spans="1:16" ht="110.1" customHeight="1" x14ac:dyDescent="0.25">
      <c r="A40" s="109"/>
      <c r="B40" s="120"/>
      <c r="C40" s="133"/>
      <c r="D40" s="86" t="s">
        <v>48</v>
      </c>
      <c r="E40" s="86" t="s">
        <v>49</v>
      </c>
      <c r="F40" s="86" t="s">
        <v>50</v>
      </c>
      <c r="G40" s="229" t="s">
        <v>51</v>
      </c>
      <c r="H40" s="230"/>
    </row>
    <row r="41" spans="1:16" ht="18" customHeight="1" x14ac:dyDescent="0.25">
      <c r="A41" s="109"/>
      <c r="B41" s="122"/>
      <c r="C41" s="134"/>
      <c r="D41" s="135"/>
      <c r="E41" s="90" t="s">
        <v>12</v>
      </c>
      <c r="F41" s="136"/>
      <c r="G41" s="231"/>
      <c r="H41" s="232"/>
    </row>
    <row r="42" spans="1:16" ht="18" customHeight="1" x14ac:dyDescent="0.25">
      <c r="A42" s="109"/>
      <c r="B42" s="212" t="s">
        <v>36</v>
      </c>
      <c r="C42" s="213"/>
      <c r="D42" s="137"/>
      <c r="E42" s="138"/>
      <c r="F42" s="87"/>
      <c r="G42" s="139"/>
      <c r="H42" s="140"/>
    </row>
    <row r="43" spans="1:16" ht="18" customHeight="1" x14ac:dyDescent="0.25">
      <c r="A43" s="109"/>
      <c r="B43" s="91"/>
      <c r="C43" s="92" t="s">
        <v>52</v>
      </c>
      <c r="D43" s="141">
        <v>2018</v>
      </c>
      <c r="E43" s="104">
        <v>0.4</v>
      </c>
      <c r="F43" s="141">
        <v>1</v>
      </c>
      <c r="G43" s="249" t="s">
        <v>53</v>
      </c>
      <c r="H43" s="250"/>
    </row>
    <row r="44" spans="1:16" s="109" customFormat="1" ht="18" customHeight="1" x14ac:dyDescent="0.25">
      <c r="B44" s="139"/>
      <c r="C44" s="92" t="s">
        <v>56</v>
      </c>
      <c r="D44" s="141">
        <v>2018</v>
      </c>
      <c r="E44" s="104">
        <v>0.5</v>
      </c>
      <c r="F44" s="141">
        <v>1</v>
      </c>
      <c r="G44" s="249" t="s">
        <v>57</v>
      </c>
      <c r="H44" s="250"/>
    </row>
    <row r="45" spans="1:16" s="109" customFormat="1" ht="6.75" customHeight="1" x14ac:dyDescent="0.25">
      <c r="B45" s="139"/>
      <c r="D45" s="137"/>
      <c r="E45" s="138"/>
      <c r="F45" s="87"/>
      <c r="G45" s="139"/>
      <c r="H45" s="140"/>
    </row>
    <row r="46" spans="1:16" s="109" customFormat="1" ht="15" customHeight="1" x14ac:dyDescent="0.25">
      <c r="B46" s="212" t="s">
        <v>37</v>
      </c>
      <c r="C46" s="213"/>
      <c r="D46" s="87"/>
      <c r="E46" s="87"/>
      <c r="F46" s="87"/>
      <c r="G46" s="251"/>
      <c r="H46" s="252"/>
    </row>
    <row r="47" spans="1:16" s="109" customFormat="1" ht="15" customHeight="1" x14ac:dyDescent="0.25">
      <c r="B47" s="91"/>
      <c r="C47" s="92" t="s">
        <v>59</v>
      </c>
      <c r="D47" s="141">
        <v>2012</v>
      </c>
      <c r="E47" s="104">
        <v>5.5</v>
      </c>
      <c r="F47" s="141">
        <v>1</v>
      </c>
      <c r="G47" s="249" t="s">
        <v>53</v>
      </c>
      <c r="H47" s="250"/>
    </row>
    <row r="48" spans="1:16" s="109" customFormat="1" ht="15" customHeight="1" x14ac:dyDescent="0.25">
      <c r="B48" s="91"/>
      <c r="C48" s="92" t="s">
        <v>60</v>
      </c>
      <c r="D48" s="141">
        <v>2012</v>
      </c>
      <c r="E48" s="104">
        <v>4</v>
      </c>
      <c r="F48" s="141">
        <v>1</v>
      </c>
      <c r="G48" s="249" t="s">
        <v>53</v>
      </c>
      <c r="H48" s="250"/>
    </row>
    <row r="49" spans="2:16" s="148" customFormat="1" ht="6" customHeight="1" x14ac:dyDescent="0.25">
      <c r="B49" s="144"/>
      <c r="C49" s="145"/>
      <c r="D49" s="146"/>
      <c r="E49" s="147"/>
      <c r="F49" s="146"/>
      <c r="G49" s="249"/>
      <c r="H49" s="250"/>
      <c r="I49" s="109"/>
      <c r="J49" s="109"/>
      <c r="K49" s="109"/>
      <c r="L49" s="109"/>
      <c r="M49" s="109"/>
      <c r="N49" s="109"/>
      <c r="O49" s="109"/>
      <c r="P49" s="109"/>
    </row>
    <row r="50" spans="2:16" s="109" customFormat="1" ht="15" customHeight="1" x14ac:dyDescent="0.25">
      <c r="B50" s="212" t="s">
        <v>38</v>
      </c>
      <c r="C50" s="213"/>
      <c r="D50" s="87"/>
      <c r="E50" s="87"/>
      <c r="F50" s="87"/>
      <c r="G50" s="251"/>
      <c r="H50" s="252"/>
    </row>
    <row r="51" spans="2:16" s="109" customFormat="1" ht="15" customHeight="1" x14ac:dyDescent="0.25">
      <c r="B51" s="91"/>
      <c r="C51" s="92" t="s">
        <v>62</v>
      </c>
      <c r="D51" s="141" t="s">
        <v>96</v>
      </c>
      <c r="E51" s="104">
        <v>35</v>
      </c>
      <c r="F51" s="141">
        <v>10</v>
      </c>
      <c r="G51" s="249" t="s">
        <v>64</v>
      </c>
      <c r="H51" s="250"/>
    </row>
    <row r="52" spans="2:16" s="109" customFormat="1" ht="15" customHeight="1" x14ac:dyDescent="0.25">
      <c r="B52" s="91"/>
      <c r="C52" s="92" t="s">
        <v>65</v>
      </c>
      <c r="D52" s="141">
        <v>2007</v>
      </c>
      <c r="E52" s="104">
        <v>70</v>
      </c>
      <c r="F52" s="141">
        <v>5</v>
      </c>
      <c r="G52" s="249" t="s">
        <v>53</v>
      </c>
      <c r="H52" s="250"/>
    </row>
    <row r="53" spans="2:16" s="109" customFormat="1" ht="15" customHeight="1" x14ac:dyDescent="0.25">
      <c r="B53" s="91"/>
      <c r="C53" s="92" t="s">
        <v>67</v>
      </c>
      <c r="D53" s="141">
        <v>2018</v>
      </c>
      <c r="E53" s="104">
        <v>15</v>
      </c>
      <c r="F53" s="141">
        <v>2</v>
      </c>
      <c r="G53" s="249" t="s">
        <v>53</v>
      </c>
      <c r="H53" s="250"/>
    </row>
    <row r="54" spans="2:16" s="109" customFormat="1" ht="15" customHeight="1" x14ac:dyDescent="0.25">
      <c r="B54" s="91"/>
      <c r="C54" s="92" t="s">
        <v>131</v>
      </c>
      <c r="D54" s="141" t="s">
        <v>102</v>
      </c>
      <c r="E54" s="104">
        <v>2</v>
      </c>
      <c r="F54" s="141">
        <v>2</v>
      </c>
      <c r="G54" s="249" t="s">
        <v>57</v>
      </c>
      <c r="H54" s="250"/>
    </row>
    <row r="55" spans="2:16" s="109" customFormat="1" ht="15" customHeight="1" x14ac:dyDescent="0.25">
      <c r="B55" s="91"/>
      <c r="C55" s="92" t="s">
        <v>62</v>
      </c>
      <c r="D55" s="141">
        <v>2017</v>
      </c>
      <c r="E55" s="104">
        <v>10</v>
      </c>
      <c r="F55" s="141">
        <v>2</v>
      </c>
      <c r="G55" s="142" t="s">
        <v>57</v>
      </c>
      <c r="H55" s="143"/>
    </row>
    <row r="56" spans="2:16" s="148" customFormat="1" ht="8.4499999999999993" customHeight="1" x14ac:dyDescent="0.25">
      <c r="B56" s="144"/>
      <c r="C56" s="145"/>
      <c r="D56" s="146"/>
      <c r="E56" s="147"/>
      <c r="F56" s="146"/>
      <c r="G56" s="249"/>
      <c r="H56" s="250"/>
      <c r="I56" s="109"/>
      <c r="J56" s="109"/>
      <c r="K56" s="109"/>
      <c r="L56" s="109"/>
      <c r="M56" s="109"/>
      <c r="N56" s="109"/>
      <c r="O56" s="109"/>
      <c r="P56" s="109"/>
    </row>
    <row r="57" spans="2:16" s="109" customFormat="1" ht="15" customHeight="1" x14ac:dyDescent="0.25">
      <c r="B57" s="212" t="s">
        <v>39</v>
      </c>
      <c r="C57" s="213"/>
      <c r="D57" s="87"/>
      <c r="E57" s="87"/>
      <c r="F57" s="87"/>
      <c r="G57" s="251"/>
      <c r="H57" s="252"/>
    </row>
    <row r="58" spans="2:16" s="109" customFormat="1" ht="15" customHeight="1" x14ac:dyDescent="0.25">
      <c r="B58" s="91"/>
      <c r="C58" s="92" t="s">
        <v>132</v>
      </c>
      <c r="D58" s="141" t="s">
        <v>133</v>
      </c>
      <c r="E58" s="104">
        <v>5.4</v>
      </c>
      <c r="F58" s="141">
        <v>3</v>
      </c>
      <c r="G58" s="249" t="s">
        <v>57</v>
      </c>
      <c r="H58" s="250"/>
    </row>
    <row r="59" spans="2:16" s="109" customFormat="1" ht="6" customHeight="1" x14ac:dyDescent="0.25">
      <c r="B59" s="91"/>
      <c r="C59" s="92"/>
      <c r="D59" s="141"/>
      <c r="E59" s="104"/>
      <c r="F59" s="141"/>
      <c r="G59" s="142"/>
      <c r="H59" s="143"/>
    </row>
    <row r="60" spans="2:16" s="109" customFormat="1" ht="15" customHeight="1" x14ac:dyDescent="0.25">
      <c r="B60" s="245" t="s">
        <v>40</v>
      </c>
      <c r="C60" s="246"/>
      <c r="D60" s="141"/>
      <c r="E60" s="104"/>
      <c r="F60" s="141"/>
      <c r="G60" s="249"/>
      <c r="H60" s="250"/>
    </row>
    <row r="61" spans="2:16" s="109" customFormat="1" ht="15" customHeight="1" x14ac:dyDescent="0.25">
      <c r="B61" s="105"/>
      <c r="C61" s="106" t="s">
        <v>77</v>
      </c>
      <c r="D61" s="141">
        <v>2017</v>
      </c>
      <c r="E61" s="104">
        <v>1.6</v>
      </c>
      <c r="F61" s="141">
        <v>1</v>
      </c>
      <c r="G61" s="249" t="s">
        <v>57</v>
      </c>
      <c r="H61" s="250"/>
    </row>
    <row r="62" spans="2:16" s="109" customFormat="1" ht="15" customHeight="1" x14ac:dyDescent="0.25">
      <c r="B62" s="105"/>
      <c r="C62" s="106" t="s">
        <v>78</v>
      </c>
      <c r="D62" s="141">
        <v>2018</v>
      </c>
      <c r="E62" s="104">
        <v>1.5</v>
      </c>
      <c r="F62" s="141">
        <v>1</v>
      </c>
      <c r="G62" s="249" t="s">
        <v>57</v>
      </c>
      <c r="H62" s="250"/>
    </row>
    <row r="63" spans="2:16" s="148" customFormat="1" ht="6" customHeight="1" x14ac:dyDescent="0.25">
      <c r="B63" s="144"/>
      <c r="C63" s="145"/>
      <c r="D63" s="146"/>
      <c r="E63" s="147"/>
      <c r="F63" s="146"/>
      <c r="G63" s="142"/>
      <c r="H63" s="143"/>
      <c r="I63" s="109"/>
      <c r="J63" s="109"/>
      <c r="K63" s="109"/>
      <c r="L63" s="149"/>
      <c r="M63" s="149"/>
      <c r="N63" s="150"/>
      <c r="O63" s="150"/>
    </row>
    <row r="64" spans="2:16" s="109" customFormat="1" ht="15" customHeight="1" x14ac:dyDescent="0.25">
      <c r="B64" s="212" t="s">
        <v>41</v>
      </c>
      <c r="C64" s="213"/>
      <c r="D64" s="141"/>
      <c r="E64" s="104"/>
      <c r="F64" s="141"/>
      <c r="G64" s="249"/>
      <c r="H64" s="250"/>
    </row>
    <row r="65" spans="1:15" s="109" customFormat="1" ht="15" customHeight="1" x14ac:dyDescent="0.25">
      <c r="B65" s="91"/>
      <c r="C65" s="92" t="s">
        <v>79</v>
      </c>
      <c r="D65" s="141">
        <v>2018</v>
      </c>
      <c r="E65" s="104">
        <v>0.2</v>
      </c>
      <c r="F65" s="141">
        <v>1</v>
      </c>
      <c r="G65" s="249" t="s">
        <v>57</v>
      </c>
      <c r="H65" s="250"/>
    </row>
    <row r="66" spans="1:15" s="148" customFormat="1" ht="6" customHeight="1" x14ac:dyDescent="0.25">
      <c r="B66" s="144"/>
      <c r="C66" s="145"/>
      <c r="D66" s="146"/>
      <c r="E66" s="147"/>
      <c r="F66" s="146"/>
      <c r="G66" s="249"/>
      <c r="H66" s="250"/>
      <c r="I66" s="109"/>
      <c r="J66" s="109"/>
      <c r="K66" s="109"/>
      <c r="L66" s="149"/>
      <c r="M66" s="149"/>
      <c r="N66" s="225"/>
      <c r="O66" s="225"/>
    </row>
    <row r="67" spans="1:15" ht="15" customHeight="1" x14ac:dyDescent="0.25">
      <c r="A67" s="85"/>
      <c r="B67" s="245" t="s">
        <v>42</v>
      </c>
      <c r="C67" s="246"/>
      <c r="D67" s="141"/>
      <c r="E67" s="104"/>
      <c r="F67" s="141"/>
      <c r="G67" s="249"/>
      <c r="H67" s="250"/>
    </row>
    <row r="68" spans="1:15" ht="15" customHeight="1" x14ac:dyDescent="0.25">
      <c r="A68" s="85"/>
      <c r="B68" s="105"/>
      <c r="C68" s="106" t="s">
        <v>81</v>
      </c>
      <c r="D68" s="141">
        <v>2008</v>
      </c>
      <c r="E68" s="104">
        <v>0.6</v>
      </c>
      <c r="F68" s="141">
        <v>1</v>
      </c>
      <c r="G68" s="249" t="s">
        <v>57</v>
      </c>
      <c r="H68" s="250"/>
    </row>
    <row r="69" spans="1:15" ht="15" customHeight="1" x14ac:dyDescent="0.25">
      <c r="A69" s="85"/>
      <c r="B69" s="105"/>
      <c r="C69" s="106" t="s">
        <v>82</v>
      </c>
      <c r="D69" s="141">
        <v>2014</v>
      </c>
      <c r="E69" s="104">
        <v>0.9</v>
      </c>
      <c r="F69" s="141">
        <v>1</v>
      </c>
      <c r="G69" s="249" t="s">
        <v>57</v>
      </c>
      <c r="H69" s="250"/>
    </row>
    <row r="70" spans="1:15" s="148" customFormat="1" ht="6" customHeight="1" x14ac:dyDescent="0.25">
      <c r="B70" s="144"/>
      <c r="C70" s="145"/>
      <c r="D70" s="146"/>
      <c r="E70" s="147"/>
      <c r="F70" s="146"/>
      <c r="G70" s="249"/>
      <c r="H70" s="250"/>
      <c r="I70" s="109"/>
      <c r="J70" s="109"/>
      <c r="K70" s="109"/>
    </row>
    <row r="71" spans="1:15" s="109" customFormat="1" ht="15" customHeight="1" x14ac:dyDescent="0.25">
      <c r="B71" s="212" t="s">
        <v>43</v>
      </c>
      <c r="C71" s="213"/>
      <c r="D71" s="141"/>
      <c r="E71" s="104"/>
      <c r="F71" s="141"/>
      <c r="G71" s="249"/>
      <c r="H71" s="250"/>
    </row>
    <row r="72" spans="1:15" s="109" customFormat="1" ht="15" customHeight="1" x14ac:dyDescent="0.25">
      <c r="B72" s="91"/>
      <c r="C72" s="92" t="s">
        <v>84</v>
      </c>
      <c r="D72" s="141">
        <v>2012</v>
      </c>
      <c r="E72" s="104">
        <v>1.5</v>
      </c>
      <c r="F72" s="141">
        <v>1</v>
      </c>
      <c r="G72" s="249" t="s">
        <v>57</v>
      </c>
      <c r="H72" s="250"/>
    </row>
    <row r="73" spans="1:15" s="109" customFormat="1" ht="15" customHeight="1" x14ac:dyDescent="0.25">
      <c r="B73" s="91"/>
      <c r="C73" s="92" t="s">
        <v>85</v>
      </c>
      <c r="D73" s="141" t="s">
        <v>134</v>
      </c>
      <c r="E73" s="104">
        <v>2.9</v>
      </c>
      <c r="F73" s="141">
        <v>2</v>
      </c>
      <c r="G73" s="249" t="s">
        <v>57</v>
      </c>
      <c r="H73" s="250"/>
    </row>
    <row r="74" spans="1:15" s="148" customFormat="1" ht="6" customHeight="1" x14ac:dyDescent="0.25">
      <c r="B74" s="144"/>
      <c r="C74" s="145"/>
      <c r="D74" s="146"/>
      <c r="E74" s="147"/>
      <c r="F74" s="146"/>
      <c r="G74" s="249"/>
      <c r="H74" s="250"/>
      <c r="I74" s="109"/>
      <c r="J74" s="109"/>
      <c r="K74" s="109"/>
    </row>
    <row r="75" spans="1:15" s="109" customFormat="1" ht="15" customHeight="1" x14ac:dyDescent="0.25">
      <c r="B75" s="212" t="s">
        <v>44</v>
      </c>
      <c r="C75" s="213"/>
      <c r="D75" s="141"/>
      <c r="E75" s="104"/>
      <c r="F75" s="141"/>
      <c r="G75" s="249"/>
      <c r="H75" s="250"/>
    </row>
    <row r="76" spans="1:15" s="109" customFormat="1" ht="15" customHeight="1" x14ac:dyDescent="0.25">
      <c r="B76" s="91"/>
      <c r="C76" s="92" t="s">
        <v>87</v>
      </c>
      <c r="D76" s="141">
        <v>2018</v>
      </c>
      <c r="E76" s="104">
        <v>0.5</v>
      </c>
      <c r="F76" s="141">
        <v>1</v>
      </c>
      <c r="G76" s="249" t="s">
        <v>53</v>
      </c>
      <c r="H76" s="250"/>
    </row>
    <row r="77" spans="1:15" s="109" customFormat="1" ht="15" customHeight="1" x14ac:dyDescent="0.25">
      <c r="B77" s="91"/>
      <c r="C77" s="92" t="s">
        <v>88</v>
      </c>
      <c r="D77" s="141">
        <v>2013</v>
      </c>
      <c r="E77" s="104">
        <v>0.4</v>
      </c>
      <c r="F77" s="141">
        <v>1</v>
      </c>
      <c r="G77" s="249" t="s">
        <v>57</v>
      </c>
      <c r="H77" s="250"/>
    </row>
    <row r="78" spans="1:15" s="109" customFormat="1" ht="15" customHeight="1" x14ac:dyDescent="0.25">
      <c r="B78" s="91"/>
      <c r="C78" s="92" t="s">
        <v>89</v>
      </c>
      <c r="D78" s="141" t="s">
        <v>90</v>
      </c>
      <c r="E78" s="104">
        <v>22.6</v>
      </c>
      <c r="F78" s="141">
        <v>4</v>
      </c>
      <c r="G78" s="249" t="s">
        <v>57</v>
      </c>
      <c r="H78" s="250"/>
    </row>
    <row r="79" spans="1:15" s="148" customFormat="1" ht="6" customHeight="1" x14ac:dyDescent="0.25">
      <c r="B79" s="144"/>
      <c r="C79" s="145"/>
      <c r="D79" s="146"/>
      <c r="E79" s="147"/>
      <c r="F79" s="146"/>
      <c r="G79" s="249"/>
      <c r="H79" s="250"/>
      <c r="I79" s="109"/>
      <c r="J79" s="109"/>
      <c r="K79" s="109"/>
    </row>
    <row r="80" spans="1:15" s="109" customFormat="1" ht="15" customHeight="1" x14ac:dyDescent="0.25">
      <c r="B80" s="212" t="s">
        <v>45</v>
      </c>
      <c r="C80" s="213"/>
      <c r="D80" s="141"/>
      <c r="E80" s="104"/>
      <c r="F80" s="141"/>
      <c r="G80" s="249"/>
      <c r="H80" s="250"/>
    </row>
    <row r="81" spans="1:11" s="109" customFormat="1" ht="15" customHeight="1" x14ac:dyDescent="0.25">
      <c r="B81" s="91"/>
      <c r="C81" s="92" t="s">
        <v>91</v>
      </c>
      <c r="D81" s="141" t="s">
        <v>92</v>
      </c>
      <c r="E81" s="104">
        <v>2</v>
      </c>
      <c r="F81" s="141"/>
      <c r="G81" s="249" t="s">
        <v>53</v>
      </c>
      <c r="H81" s="250"/>
    </row>
    <row r="82" spans="1:11" s="109" customFormat="1" ht="15" customHeight="1" x14ac:dyDescent="0.25">
      <c r="B82" s="91"/>
      <c r="C82" s="92" t="s">
        <v>93</v>
      </c>
      <c r="D82" s="141" t="s">
        <v>94</v>
      </c>
      <c r="E82" s="104">
        <v>2</v>
      </c>
      <c r="F82" s="141"/>
      <c r="G82" s="249" t="s">
        <v>53</v>
      </c>
      <c r="H82" s="250"/>
    </row>
    <row r="83" spans="1:11" s="109" customFormat="1" ht="15" customHeight="1" x14ac:dyDescent="0.25">
      <c r="B83" s="91"/>
      <c r="C83" s="92" t="s">
        <v>95</v>
      </c>
      <c r="D83" s="141" t="s">
        <v>96</v>
      </c>
      <c r="E83" s="104">
        <v>9.8000000000000007</v>
      </c>
      <c r="F83" s="141"/>
      <c r="G83" s="249" t="s">
        <v>57</v>
      </c>
      <c r="H83" s="250"/>
    </row>
    <row r="84" spans="1:11" s="109" customFormat="1" ht="15" customHeight="1" x14ac:dyDescent="0.25">
      <c r="B84" s="91"/>
      <c r="C84" s="92" t="s">
        <v>91</v>
      </c>
      <c r="D84" s="141" t="s">
        <v>97</v>
      </c>
      <c r="E84" s="104">
        <v>2.7</v>
      </c>
      <c r="F84" s="141"/>
      <c r="G84" s="249" t="s">
        <v>57</v>
      </c>
      <c r="H84" s="250"/>
    </row>
    <row r="85" spans="1:11" s="109" customFormat="1" ht="15" customHeight="1" x14ac:dyDescent="0.25">
      <c r="B85" s="91"/>
      <c r="C85" s="92" t="s">
        <v>93</v>
      </c>
      <c r="D85" s="141" t="s">
        <v>98</v>
      </c>
      <c r="E85" s="104">
        <v>3.9</v>
      </c>
      <c r="F85" s="141"/>
      <c r="G85" s="249" t="s">
        <v>57</v>
      </c>
      <c r="H85" s="250"/>
    </row>
    <row r="86" spans="1:11" s="148" customFormat="1" ht="6" customHeight="1" x14ac:dyDescent="0.25">
      <c r="B86" s="144"/>
      <c r="C86" s="145"/>
      <c r="D86" s="146"/>
      <c r="E86" s="147"/>
      <c r="F86" s="146"/>
      <c r="G86" s="249"/>
      <c r="H86" s="250"/>
      <c r="I86" s="109"/>
      <c r="J86" s="109"/>
      <c r="K86" s="109"/>
    </row>
    <row r="87" spans="1:11" s="109" customFormat="1" ht="15" customHeight="1" x14ac:dyDescent="0.25">
      <c r="B87" s="212" t="s">
        <v>46</v>
      </c>
      <c r="C87" s="213"/>
      <c r="D87" s="141"/>
      <c r="E87" s="104"/>
      <c r="F87" s="141"/>
      <c r="G87" s="249"/>
      <c r="H87" s="250"/>
    </row>
    <row r="88" spans="1:11" s="109" customFormat="1" ht="15" customHeight="1" x14ac:dyDescent="0.25">
      <c r="B88" s="91"/>
      <c r="C88" s="92" t="s">
        <v>135</v>
      </c>
      <c r="D88" s="141">
        <v>2002</v>
      </c>
      <c r="E88" s="104">
        <v>0.5</v>
      </c>
      <c r="F88" s="141">
        <v>1</v>
      </c>
      <c r="G88" s="249" t="s">
        <v>53</v>
      </c>
      <c r="H88" s="250"/>
    </row>
    <row r="89" spans="1:11" s="109" customFormat="1" ht="15" customHeight="1" x14ac:dyDescent="0.25">
      <c r="B89" s="91"/>
      <c r="C89" s="92" t="s">
        <v>136</v>
      </c>
      <c r="D89" s="141">
        <v>2010</v>
      </c>
      <c r="E89" s="104">
        <v>1.2</v>
      </c>
      <c r="F89" s="141">
        <v>1</v>
      </c>
      <c r="G89" s="249" t="s">
        <v>57</v>
      </c>
      <c r="H89" s="250"/>
    </row>
    <row r="90" spans="1:11" s="109" customFormat="1" ht="6" customHeight="1" x14ac:dyDescent="0.25">
      <c r="B90" s="122"/>
      <c r="C90" s="123"/>
      <c r="D90" s="151"/>
      <c r="E90" s="152"/>
      <c r="F90" s="141"/>
      <c r="G90" s="249"/>
      <c r="H90" s="250"/>
    </row>
    <row r="91" spans="1:11" ht="20.100000000000001" customHeight="1" x14ac:dyDescent="0.25">
      <c r="A91" s="85"/>
      <c r="B91" s="217" t="s">
        <v>28</v>
      </c>
      <c r="C91" s="218"/>
      <c r="D91" s="112"/>
      <c r="E91" s="153">
        <f>SUM(E43:E89)</f>
        <v>202.6</v>
      </c>
      <c r="F91" s="112"/>
      <c r="G91" s="241"/>
      <c r="H91" s="218"/>
      <c r="I91" s="82"/>
      <c r="J91" s="82"/>
      <c r="K91" s="82"/>
    </row>
    <row r="92" spans="1:11" ht="20.100000000000001" customHeight="1" x14ac:dyDescent="0.25">
      <c r="A92" s="81"/>
      <c r="B92" s="115"/>
      <c r="C92" s="154"/>
      <c r="D92" s="155"/>
      <c r="E92" s="156"/>
      <c r="F92" s="155"/>
      <c r="G92" s="157"/>
      <c r="H92" s="81"/>
    </row>
    <row r="93" spans="1:11" s="109" customFormat="1" ht="20.100000000000001" customHeight="1" x14ac:dyDescent="0.25">
      <c r="A93" s="119" t="s">
        <v>100</v>
      </c>
      <c r="C93" s="116"/>
      <c r="D93" s="117"/>
      <c r="E93" s="158"/>
      <c r="F93" s="117"/>
      <c r="G93" s="159"/>
    </row>
    <row r="94" spans="1:11" s="109" customFormat="1" ht="9.9499999999999993" customHeight="1" x14ac:dyDescent="0.25"/>
    <row r="95" spans="1:11" s="109" customFormat="1" ht="110.1" customHeight="1" x14ac:dyDescent="0.25">
      <c r="B95" s="120"/>
      <c r="C95" s="133"/>
      <c r="D95" s="86" t="s">
        <v>48</v>
      </c>
      <c r="E95" s="86" t="s">
        <v>49</v>
      </c>
      <c r="F95" s="86" t="s">
        <v>101</v>
      </c>
    </row>
    <row r="96" spans="1:11" s="109" customFormat="1" ht="18" customHeight="1" x14ac:dyDescent="0.25">
      <c r="B96" s="122"/>
      <c r="C96" s="134"/>
      <c r="D96" s="135"/>
      <c r="E96" s="90" t="s">
        <v>12</v>
      </c>
      <c r="F96" s="160"/>
    </row>
    <row r="97" spans="2:8" s="109" customFormat="1" ht="15" customHeight="1" x14ac:dyDescent="0.25">
      <c r="B97" s="212" t="s">
        <v>37</v>
      </c>
      <c r="C97" s="213"/>
      <c r="D97" s="87"/>
      <c r="E97" s="87"/>
      <c r="F97" s="161"/>
      <c r="G97" s="139"/>
    </row>
    <row r="98" spans="2:8" s="109" customFormat="1" ht="15" customHeight="1" x14ac:dyDescent="0.25">
      <c r="B98" s="91"/>
      <c r="C98" s="92" t="s">
        <v>58</v>
      </c>
      <c r="D98" s="141">
        <v>2016</v>
      </c>
      <c r="E98" s="104">
        <v>15</v>
      </c>
      <c r="F98" s="162" t="s">
        <v>114</v>
      </c>
      <c r="G98" s="142"/>
      <c r="H98" s="150"/>
    </row>
    <row r="99" spans="2:8" s="148" customFormat="1" ht="6" customHeight="1" x14ac:dyDescent="0.25">
      <c r="B99" s="144"/>
      <c r="C99" s="145"/>
      <c r="D99" s="146"/>
      <c r="E99" s="147"/>
      <c r="F99" s="163"/>
      <c r="G99" s="139"/>
      <c r="H99" s="109"/>
    </row>
    <row r="100" spans="2:8" s="109" customFormat="1" ht="15" customHeight="1" x14ac:dyDescent="0.25">
      <c r="B100" s="212" t="s">
        <v>38</v>
      </c>
      <c r="C100" s="213"/>
      <c r="D100" s="87"/>
      <c r="E100" s="87"/>
      <c r="F100" s="161"/>
      <c r="G100" s="139"/>
    </row>
    <row r="101" spans="2:8" s="109" customFormat="1" ht="15" customHeight="1" x14ac:dyDescent="0.25">
      <c r="B101" s="91"/>
      <c r="C101" s="92" t="s">
        <v>62</v>
      </c>
      <c r="D101" s="141" t="s">
        <v>102</v>
      </c>
      <c r="E101" s="104">
        <v>40</v>
      </c>
      <c r="F101" s="162" t="s">
        <v>103</v>
      </c>
      <c r="G101" s="142"/>
      <c r="H101" s="150"/>
    </row>
    <row r="102" spans="2:8" s="109" customFormat="1" ht="15.6" customHeight="1" x14ac:dyDescent="0.25">
      <c r="B102" s="91"/>
      <c r="C102" s="92" t="s">
        <v>104</v>
      </c>
      <c r="D102" s="141">
        <v>2007</v>
      </c>
      <c r="E102" s="104">
        <v>30</v>
      </c>
      <c r="F102" s="162" t="s">
        <v>103</v>
      </c>
      <c r="G102" s="142"/>
      <c r="H102" s="150"/>
    </row>
    <row r="103" spans="2:8" s="109" customFormat="1" ht="6" customHeight="1" x14ac:dyDescent="0.25">
      <c r="B103" s="91"/>
      <c r="C103" s="92"/>
      <c r="D103" s="141"/>
      <c r="E103" s="104"/>
      <c r="F103" s="162"/>
      <c r="G103" s="142"/>
      <c r="H103" s="150"/>
    </row>
    <row r="104" spans="2:8" s="109" customFormat="1" ht="15.6" customHeight="1" x14ac:dyDescent="0.25">
      <c r="B104" s="91" t="s">
        <v>41</v>
      </c>
      <c r="C104" s="92"/>
      <c r="D104" s="141"/>
      <c r="E104" s="104"/>
      <c r="F104" s="162"/>
      <c r="G104" s="142"/>
      <c r="H104" s="150"/>
    </row>
    <row r="105" spans="2:8" s="109" customFormat="1" ht="15.6" customHeight="1" x14ac:dyDescent="0.25">
      <c r="B105" s="91"/>
      <c r="C105" s="92" t="s">
        <v>79</v>
      </c>
      <c r="D105" s="141">
        <v>2017</v>
      </c>
      <c r="E105" s="104">
        <v>0.6</v>
      </c>
      <c r="F105" s="162" t="s">
        <v>107</v>
      </c>
      <c r="G105" s="142"/>
      <c r="H105" s="150"/>
    </row>
    <row r="106" spans="2:8" s="148" customFormat="1" ht="6" customHeight="1" x14ac:dyDescent="0.25">
      <c r="B106" s="144"/>
      <c r="C106" s="145"/>
      <c r="D106" s="146"/>
      <c r="E106" s="147"/>
      <c r="F106" s="163"/>
      <c r="G106" s="139"/>
      <c r="H106" s="109"/>
    </row>
    <row r="107" spans="2:8" s="148" customFormat="1" ht="15" customHeight="1" x14ac:dyDescent="0.25">
      <c r="B107" s="212" t="s">
        <v>43</v>
      </c>
      <c r="C107" s="213"/>
      <c r="D107" s="141"/>
      <c r="E107" s="104"/>
      <c r="F107" s="161"/>
      <c r="G107" s="139"/>
      <c r="H107" s="109"/>
    </row>
    <row r="108" spans="2:8" s="109" customFormat="1" ht="15" customHeight="1" x14ac:dyDescent="0.25">
      <c r="B108" s="91"/>
      <c r="C108" s="92" t="s">
        <v>108</v>
      </c>
      <c r="D108" s="141">
        <v>2012</v>
      </c>
      <c r="E108" s="104">
        <v>0.5</v>
      </c>
      <c r="F108" s="162" t="s">
        <v>109</v>
      </c>
      <c r="G108" s="142"/>
      <c r="H108" s="150"/>
    </row>
    <row r="109" spans="2:8" s="109" customFormat="1" ht="15" customHeight="1" x14ac:dyDescent="0.25">
      <c r="B109" s="91"/>
      <c r="C109" s="92" t="s">
        <v>85</v>
      </c>
      <c r="D109" s="141" t="s">
        <v>134</v>
      </c>
      <c r="E109" s="104">
        <v>1.3</v>
      </c>
      <c r="F109" s="162" t="s">
        <v>109</v>
      </c>
      <c r="G109" s="142"/>
      <c r="H109" s="150"/>
    </row>
    <row r="110" spans="2:8" s="148" customFormat="1" ht="6.6" customHeight="1" x14ac:dyDescent="0.25">
      <c r="B110" s="144"/>
      <c r="C110" s="145"/>
      <c r="D110" s="146"/>
      <c r="E110" s="147"/>
      <c r="F110" s="163"/>
      <c r="G110" s="139"/>
      <c r="H110" s="109"/>
    </row>
    <row r="111" spans="2:8" s="148" customFormat="1" ht="15" customHeight="1" x14ac:dyDescent="0.25">
      <c r="B111" s="212" t="s">
        <v>111</v>
      </c>
      <c r="C111" s="213"/>
      <c r="D111" s="141"/>
      <c r="E111" s="104"/>
      <c r="F111" s="161"/>
      <c r="G111" s="139"/>
      <c r="H111" s="109"/>
    </row>
    <row r="112" spans="2:8" s="148" customFormat="1" ht="15" customHeight="1" x14ac:dyDescent="0.25">
      <c r="B112" s="91"/>
      <c r="C112" s="92" t="s">
        <v>112</v>
      </c>
      <c r="D112" s="141">
        <v>2016</v>
      </c>
      <c r="E112" s="104">
        <v>40</v>
      </c>
      <c r="F112" s="161" t="s">
        <v>106</v>
      </c>
      <c r="G112" s="139"/>
      <c r="H112" s="109"/>
    </row>
    <row r="113" spans="1:13" s="148" customFormat="1" ht="6" customHeight="1" x14ac:dyDescent="0.25">
      <c r="B113" s="144"/>
      <c r="C113" s="145"/>
      <c r="D113" s="146"/>
      <c r="E113" s="147"/>
      <c r="F113" s="163"/>
      <c r="G113" s="139"/>
      <c r="H113" s="109"/>
    </row>
    <row r="114" spans="1:13" s="109" customFormat="1" ht="15" customHeight="1" x14ac:dyDescent="0.25">
      <c r="B114" s="212" t="s">
        <v>45</v>
      </c>
      <c r="C114" s="213"/>
      <c r="D114" s="141"/>
      <c r="E114" s="104"/>
      <c r="F114" s="161"/>
      <c r="G114" s="139"/>
    </row>
    <row r="115" spans="1:13" s="109" customFormat="1" ht="15" customHeight="1" x14ac:dyDescent="0.25">
      <c r="B115" s="91"/>
      <c r="C115" s="92" t="s">
        <v>113</v>
      </c>
      <c r="D115" s="141">
        <v>2009</v>
      </c>
      <c r="E115" s="104">
        <v>40</v>
      </c>
      <c r="F115" s="162" t="s">
        <v>114</v>
      </c>
      <c r="G115" s="142"/>
      <c r="H115" s="150"/>
    </row>
    <row r="116" spans="1:13" s="109" customFormat="1" ht="6" customHeight="1" x14ac:dyDescent="0.25">
      <c r="B116" s="122"/>
      <c r="C116" s="123"/>
      <c r="D116" s="151"/>
      <c r="E116" s="152"/>
      <c r="F116" s="164"/>
    </row>
    <row r="117" spans="1:13" s="109" customFormat="1" ht="20.100000000000001" customHeight="1" x14ac:dyDescent="0.25">
      <c r="B117" s="217" t="s">
        <v>28</v>
      </c>
      <c r="C117" s="218"/>
      <c r="D117" s="112"/>
      <c r="E117" s="165">
        <f>SUM(E98:E115)</f>
        <v>167.39999999999998</v>
      </c>
      <c r="F117" s="166"/>
    </row>
    <row r="118" spans="1:13" s="109" customFormat="1" ht="10.5" customHeight="1" x14ac:dyDescent="0.25">
      <c r="B118" s="114"/>
      <c r="D118" s="117"/>
      <c r="E118" s="118"/>
      <c r="F118" s="167"/>
    </row>
    <row r="119" spans="1:13" s="109" customFormat="1" ht="15.75" x14ac:dyDescent="0.25">
      <c r="B119" s="168" t="s">
        <v>115</v>
      </c>
      <c r="C119" s="116"/>
      <c r="D119" s="117"/>
      <c r="E119" s="118"/>
      <c r="F119" s="117"/>
      <c r="G119" s="159"/>
    </row>
    <row r="120" spans="1:13" s="109" customFormat="1" ht="15.75" x14ac:dyDescent="0.25">
      <c r="B120" s="114" t="s">
        <v>116</v>
      </c>
      <c r="C120" s="169"/>
      <c r="D120" s="117"/>
      <c r="E120" s="118"/>
      <c r="F120" s="117"/>
      <c r="G120" s="159"/>
    </row>
    <row r="121" spans="1:13" s="109" customFormat="1" ht="20.100000000000001" customHeight="1" x14ac:dyDescent="0.25">
      <c r="B121" s="114"/>
      <c r="C121" s="116"/>
      <c r="D121" s="117"/>
      <c r="E121" s="118"/>
      <c r="F121" s="117"/>
      <c r="G121" s="159"/>
    </row>
    <row r="122" spans="1:13" s="109" customFormat="1" ht="18.75" x14ac:dyDescent="0.25">
      <c r="A122" s="119" t="s">
        <v>117</v>
      </c>
      <c r="D122" s="158"/>
    </row>
    <row r="123" spans="1:13" s="109" customFormat="1" ht="9.9499999999999993" customHeight="1" x14ac:dyDescent="0.25"/>
    <row r="124" spans="1:13" s="109" customFormat="1" ht="110.1" customHeight="1" x14ac:dyDescent="0.25">
      <c r="B124" s="120"/>
      <c r="C124" s="133"/>
      <c r="D124" s="86" t="s">
        <v>48</v>
      </c>
      <c r="E124" s="86" t="s">
        <v>118</v>
      </c>
      <c r="F124" s="86" t="s">
        <v>119</v>
      </c>
    </row>
    <row r="125" spans="1:13" s="109" customFormat="1" ht="18" x14ac:dyDescent="0.25">
      <c r="B125" s="122"/>
      <c r="C125" s="134"/>
      <c r="D125" s="170"/>
      <c r="E125" s="170" t="s">
        <v>12</v>
      </c>
      <c r="F125" s="170" t="s">
        <v>200</v>
      </c>
    </row>
    <row r="126" spans="1:13" s="109" customFormat="1" ht="15" customHeight="1" x14ac:dyDescent="0.25">
      <c r="B126" s="212" t="s">
        <v>37</v>
      </c>
      <c r="C126" s="213"/>
      <c r="D126" s="171"/>
      <c r="E126" s="172"/>
      <c r="F126" s="121"/>
    </row>
    <row r="127" spans="1:13" s="109" customFormat="1" ht="15" customHeight="1" x14ac:dyDescent="0.25">
      <c r="B127" s="91"/>
      <c r="C127" s="107" t="s">
        <v>59</v>
      </c>
      <c r="D127" s="141">
        <v>2012</v>
      </c>
      <c r="E127" s="173">
        <v>1.3</v>
      </c>
      <c r="F127" s="124">
        <v>160</v>
      </c>
      <c r="J127" s="107"/>
      <c r="K127" s="107"/>
      <c r="L127" s="174"/>
      <c r="M127" s="175"/>
    </row>
    <row r="128" spans="1:13" s="109" customFormat="1" ht="15" customHeight="1" x14ac:dyDescent="0.25">
      <c r="B128" s="139"/>
      <c r="C128" s="109" t="s">
        <v>60</v>
      </c>
      <c r="D128" s="141">
        <v>2012</v>
      </c>
      <c r="E128" s="173">
        <v>1.3</v>
      </c>
      <c r="F128" s="124">
        <v>160</v>
      </c>
      <c r="L128" s="174"/>
      <c r="M128" s="175"/>
    </row>
    <row r="129" spans="2:13" s="109" customFormat="1" ht="6" customHeight="1" x14ac:dyDescent="0.25">
      <c r="B129" s="144"/>
      <c r="C129" s="176"/>
      <c r="D129" s="146"/>
      <c r="E129" s="173"/>
      <c r="F129" s="124"/>
      <c r="J129" s="176"/>
      <c r="K129" s="176"/>
      <c r="L129" s="149"/>
      <c r="M129" s="149"/>
    </row>
    <row r="130" spans="2:13" s="109" customFormat="1" ht="15" customHeight="1" x14ac:dyDescent="0.25">
      <c r="B130" s="212" t="s">
        <v>38</v>
      </c>
      <c r="C130" s="213"/>
      <c r="D130" s="87"/>
      <c r="E130" s="177"/>
      <c r="F130" s="124"/>
    </row>
    <row r="131" spans="2:13" s="109" customFormat="1" ht="15" customHeight="1" x14ac:dyDescent="0.25">
      <c r="B131" s="91"/>
      <c r="C131" s="109" t="s">
        <v>62</v>
      </c>
      <c r="D131" s="141">
        <v>2001</v>
      </c>
      <c r="E131" s="173">
        <v>3</v>
      </c>
      <c r="F131" s="124">
        <v>1000</v>
      </c>
      <c r="J131" s="107"/>
      <c r="K131" s="107"/>
    </row>
    <row r="132" spans="2:13" s="109" customFormat="1" ht="15" customHeight="1" x14ac:dyDescent="0.25">
      <c r="B132" s="91"/>
      <c r="C132" s="109" t="s">
        <v>120</v>
      </c>
      <c r="D132" s="141">
        <v>2011</v>
      </c>
      <c r="E132" s="173">
        <v>20</v>
      </c>
      <c r="F132" s="124">
        <v>11000</v>
      </c>
      <c r="J132" s="107"/>
      <c r="K132" s="107"/>
      <c r="L132" s="174"/>
      <c r="M132" s="175"/>
    </row>
    <row r="133" spans="2:13" s="109" customFormat="1" ht="15" customHeight="1" x14ac:dyDescent="0.25">
      <c r="B133" s="91"/>
      <c r="C133" s="109" t="s">
        <v>121</v>
      </c>
      <c r="D133" s="141">
        <v>2015</v>
      </c>
      <c r="E133" s="173">
        <v>40</v>
      </c>
      <c r="F133" s="124">
        <v>26000</v>
      </c>
      <c r="J133" s="107"/>
      <c r="K133" s="107"/>
      <c r="L133" s="174"/>
      <c r="M133" s="175"/>
    </row>
    <row r="134" spans="2:13" s="109" customFormat="1" ht="6" customHeight="1" x14ac:dyDescent="0.25">
      <c r="B134" s="144"/>
      <c r="C134" s="176"/>
      <c r="D134" s="146"/>
      <c r="E134" s="173"/>
      <c r="F134" s="124"/>
      <c r="J134" s="176"/>
      <c r="K134" s="176"/>
      <c r="L134" s="149"/>
      <c r="M134" s="149"/>
    </row>
    <row r="135" spans="2:13" s="109" customFormat="1" ht="15" customHeight="1" x14ac:dyDescent="0.25">
      <c r="B135" s="212" t="s">
        <v>45</v>
      </c>
      <c r="C135" s="213"/>
      <c r="D135" s="141"/>
      <c r="E135" s="173"/>
      <c r="F135" s="141"/>
      <c r="J135" s="216"/>
      <c r="K135" s="216"/>
      <c r="L135" s="174"/>
      <c r="M135" s="174"/>
    </row>
    <row r="136" spans="2:13" s="109" customFormat="1" ht="15" customHeight="1" x14ac:dyDescent="0.25">
      <c r="B136" s="91"/>
      <c r="C136" s="107" t="s">
        <v>113</v>
      </c>
      <c r="D136" s="141" t="s">
        <v>122</v>
      </c>
      <c r="E136" s="173">
        <v>40</v>
      </c>
      <c r="F136" s="124">
        <v>17000</v>
      </c>
      <c r="J136" s="107"/>
      <c r="K136" s="107"/>
      <c r="L136" s="174"/>
      <c r="M136" s="175"/>
    </row>
    <row r="137" spans="2:13" s="109" customFormat="1" ht="6" customHeight="1" x14ac:dyDescent="0.25">
      <c r="B137" s="91"/>
      <c r="C137" s="107"/>
      <c r="D137" s="141"/>
      <c r="E137" s="178"/>
      <c r="F137" s="141"/>
    </row>
    <row r="138" spans="2:13" s="109" customFormat="1" ht="19.5" customHeight="1" x14ac:dyDescent="0.25">
      <c r="B138" s="217" t="s">
        <v>28</v>
      </c>
      <c r="C138" s="218"/>
      <c r="D138" s="112"/>
      <c r="E138" s="165">
        <f>SUM(E127:E136)</f>
        <v>105.6</v>
      </c>
      <c r="F138" s="129">
        <f>SUM(F127:F136)</f>
        <v>55320</v>
      </c>
    </row>
    <row r="139" spans="2:13" s="109" customFormat="1" ht="20.100000000000001" customHeight="1" x14ac:dyDescent="0.25">
      <c r="B139" s="114"/>
      <c r="C139" s="116"/>
      <c r="D139" s="117"/>
      <c r="E139" s="118"/>
      <c r="F139" s="117"/>
      <c r="G139" s="159"/>
    </row>
    <row r="140" spans="2:13" s="109" customFormat="1" ht="13.5" x14ac:dyDescent="0.25"/>
    <row r="141" spans="2:13" s="109" customFormat="1" ht="13.5" x14ac:dyDescent="0.25"/>
    <row r="142" spans="2:13" s="109" customFormat="1" ht="13.5" x14ac:dyDescent="0.25"/>
    <row r="143" spans="2:13" s="109" customFormat="1" ht="13.5" x14ac:dyDescent="0.25"/>
    <row r="144" spans="2:13" s="109" customFormat="1" ht="13.5" x14ac:dyDescent="0.25"/>
    <row r="145" s="109" customFormat="1" ht="13.5" x14ac:dyDescent="0.25"/>
  </sheetData>
  <mergeCells count="104">
    <mergeCell ref="B5:C6"/>
    <mergeCell ref="D5:D6"/>
    <mergeCell ref="E5:E6"/>
    <mergeCell ref="F5:I5"/>
    <mergeCell ref="J5:J6"/>
    <mergeCell ref="K5:K6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B28:C28"/>
    <mergeCell ref="B29:C29"/>
    <mergeCell ref="B30:C30"/>
    <mergeCell ref="B31:C31"/>
    <mergeCell ref="B32:C32"/>
    <mergeCell ref="B33:C33"/>
    <mergeCell ref="B19:C19"/>
    <mergeCell ref="B23:C23"/>
    <mergeCell ref="B24:C24"/>
    <mergeCell ref="B25:C25"/>
    <mergeCell ref="B26:C26"/>
    <mergeCell ref="B27:C27"/>
    <mergeCell ref="G43:H43"/>
    <mergeCell ref="G44:H44"/>
    <mergeCell ref="B46:C46"/>
    <mergeCell ref="G46:H46"/>
    <mergeCell ref="G47:H47"/>
    <mergeCell ref="G48:H48"/>
    <mergeCell ref="B34:C34"/>
    <mergeCell ref="B35:C35"/>
    <mergeCell ref="B36:C36"/>
    <mergeCell ref="G40:H40"/>
    <mergeCell ref="G41:H41"/>
    <mergeCell ref="B42:C42"/>
    <mergeCell ref="G54:H54"/>
    <mergeCell ref="G56:H56"/>
    <mergeCell ref="B57:C57"/>
    <mergeCell ref="G57:H57"/>
    <mergeCell ref="G58:H58"/>
    <mergeCell ref="B60:C60"/>
    <mergeCell ref="G60:H60"/>
    <mergeCell ref="G49:H49"/>
    <mergeCell ref="B50:C50"/>
    <mergeCell ref="G50:H50"/>
    <mergeCell ref="G51:H51"/>
    <mergeCell ref="G52:H52"/>
    <mergeCell ref="G53:H53"/>
    <mergeCell ref="N66:O66"/>
    <mergeCell ref="B67:C67"/>
    <mergeCell ref="G67:H67"/>
    <mergeCell ref="G68:H68"/>
    <mergeCell ref="G69:H69"/>
    <mergeCell ref="G70:H70"/>
    <mergeCell ref="G61:H61"/>
    <mergeCell ref="G62:H62"/>
    <mergeCell ref="B64:C64"/>
    <mergeCell ref="G64:H64"/>
    <mergeCell ref="G65:H65"/>
    <mergeCell ref="G66:H66"/>
    <mergeCell ref="G76:H76"/>
    <mergeCell ref="G77:H77"/>
    <mergeCell ref="G78:H78"/>
    <mergeCell ref="G79:H79"/>
    <mergeCell ref="B80:C80"/>
    <mergeCell ref="G80:H80"/>
    <mergeCell ref="B71:C71"/>
    <mergeCell ref="G71:H71"/>
    <mergeCell ref="G72:H72"/>
    <mergeCell ref="G73:H73"/>
    <mergeCell ref="G74:H74"/>
    <mergeCell ref="B75:C75"/>
    <mergeCell ref="G75:H75"/>
    <mergeCell ref="B87:C87"/>
    <mergeCell ref="G87:H87"/>
    <mergeCell ref="G88:H88"/>
    <mergeCell ref="G89:H89"/>
    <mergeCell ref="G90:H90"/>
    <mergeCell ref="B91:C91"/>
    <mergeCell ref="G91:H91"/>
    <mergeCell ref="G81:H81"/>
    <mergeCell ref="G82:H82"/>
    <mergeCell ref="G83:H83"/>
    <mergeCell ref="G84:H84"/>
    <mergeCell ref="G85:H85"/>
    <mergeCell ref="G86:H86"/>
    <mergeCell ref="B126:C126"/>
    <mergeCell ref="B130:C130"/>
    <mergeCell ref="B135:C135"/>
    <mergeCell ref="J135:K135"/>
    <mergeCell ref="B138:C138"/>
    <mergeCell ref="B97:C97"/>
    <mergeCell ref="B100:C100"/>
    <mergeCell ref="B107:C107"/>
    <mergeCell ref="B111:C111"/>
    <mergeCell ref="B114:C114"/>
    <mergeCell ref="B117:C117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17E60-B153-4F0F-8E5A-83B0F173A1A6}">
  <dimension ref="A1:P144"/>
  <sheetViews>
    <sheetView zoomScale="90" zoomScaleNormal="90" workbookViewId="0"/>
  </sheetViews>
  <sheetFormatPr defaultRowHeight="15" x14ac:dyDescent="0.25"/>
  <cols>
    <col min="1" max="1" width="5.28515625" style="83" customWidth="1"/>
    <col min="2" max="2" width="5.140625" style="83" customWidth="1"/>
    <col min="3" max="3" width="29.5703125" style="83" customWidth="1"/>
    <col min="4" max="10" width="11.7109375" style="83" customWidth="1"/>
    <col min="11" max="16384" width="9.140625" style="83"/>
  </cols>
  <sheetData>
    <row r="1" spans="1:16" ht="21" x14ac:dyDescent="0.35">
      <c r="A1" s="80" t="s">
        <v>140</v>
      </c>
      <c r="B1" s="80"/>
      <c r="C1" s="81"/>
      <c r="D1" s="81"/>
      <c r="E1" s="81" t="s">
        <v>149</v>
      </c>
      <c r="F1" s="82"/>
      <c r="G1" s="81"/>
      <c r="H1" s="81"/>
    </row>
    <row r="2" spans="1:16" x14ac:dyDescent="0.25">
      <c r="A2" s="81"/>
      <c r="B2" s="81"/>
      <c r="C2" s="81"/>
      <c r="D2" s="81"/>
      <c r="E2" s="81"/>
      <c r="F2" s="81"/>
      <c r="G2" s="81"/>
      <c r="H2" s="81"/>
    </row>
    <row r="3" spans="1:16" ht="18.75" x14ac:dyDescent="0.25">
      <c r="A3" s="84" t="s">
        <v>1</v>
      </c>
      <c r="B3" s="84"/>
      <c r="C3" s="81"/>
      <c r="D3" s="81"/>
      <c r="E3" s="81"/>
      <c r="F3" s="81"/>
      <c r="G3" s="81"/>
      <c r="H3" s="81"/>
    </row>
    <row r="4" spans="1:16" ht="9.9499999999999993" customHeight="1" x14ac:dyDescent="0.25">
      <c r="A4" s="81"/>
      <c r="B4" s="81"/>
      <c r="C4" s="81"/>
      <c r="D4" s="81"/>
      <c r="E4" s="81"/>
      <c r="F4" s="81"/>
      <c r="G4" s="81"/>
      <c r="H4" s="81"/>
    </row>
    <row r="5" spans="1:16" ht="23.25" customHeight="1" x14ac:dyDescent="0.25">
      <c r="A5" s="85"/>
      <c r="B5" s="236"/>
      <c r="C5" s="237"/>
      <c r="D5" s="233" t="s">
        <v>3</v>
      </c>
      <c r="E5" s="258" t="s">
        <v>4</v>
      </c>
      <c r="F5" s="255"/>
      <c r="G5" s="255"/>
      <c r="H5" s="259"/>
      <c r="I5" s="233" t="s">
        <v>130</v>
      </c>
      <c r="J5" s="233" t="s">
        <v>6</v>
      </c>
    </row>
    <row r="6" spans="1:16" ht="117" customHeight="1" x14ac:dyDescent="0.25">
      <c r="A6" s="85"/>
      <c r="B6" s="238"/>
      <c r="C6" s="239"/>
      <c r="D6" s="234"/>
      <c r="E6" s="88" t="s">
        <v>7</v>
      </c>
      <c r="F6" s="88" t="s">
        <v>8</v>
      </c>
      <c r="G6" s="88" t="s">
        <v>9</v>
      </c>
      <c r="H6" s="88" t="s">
        <v>10</v>
      </c>
      <c r="I6" s="234"/>
      <c r="J6" s="234"/>
    </row>
    <row r="7" spans="1:16" ht="18" customHeight="1" x14ac:dyDescent="0.25">
      <c r="A7" s="85"/>
      <c r="B7" s="235"/>
      <c r="C7" s="235"/>
      <c r="D7" s="89"/>
      <c r="E7" s="90" t="s">
        <v>11</v>
      </c>
      <c r="F7" s="90" t="s">
        <v>11</v>
      </c>
      <c r="G7" s="90" t="s">
        <v>12</v>
      </c>
      <c r="H7" s="90" t="s">
        <v>199</v>
      </c>
      <c r="I7" s="90" t="s">
        <v>13</v>
      </c>
      <c r="J7" s="90" t="s">
        <v>14</v>
      </c>
    </row>
    <row r="8" spans="1:16" ht="18" customHeight="1" x14ac:dyDescent="0.25">
      <c r="A8" s="85"/>
      <c r="B8" s="212" t="s">
        <v>36</v>
      </c>
      <c r="C8" s="213"/>
      <c r="D8" s="93">
        <v>2018</v>
      </c>
      <c r="E8" s="94">
        <v>2</v>
      </c>
      <c r="F8" s="94">
        <v>2</v>
      </c>
      <c r="G8" s="95">
        <v>0.7</v>
      </c>
      <c r="H8" s="96" t="s">
        <v>16</v>
      </c>
      <c r="I8" s="94">
        <v>105</v>
      </c>
      <c r="J8" s="97">
        <v>0.9</v>
      </c>
      <c r="K8" s="81"/>
    </row>
    <row r="9" spans="1:16" ht="18" customHeight="1" x14ac:dyDescent="0.25">
      <c r="A9" s="85"/>
      <c r="B9" s="212" t="s">
        <v>37</v>
      </c>
      <c r="C9" s="213"/>
      <c r="D9" s="93">
        <v>2012</v>
      </c>
      <c r="E9" s="94">
        <v>18</v>
      </c>
      <c r="F9" s="94">
        <v>18</v>
      </c>
      <c r="G9" s="95">
        <v>14</v>
      </c>
      <c r="H9" s="96" t="s">
        <v>16</v>
      </c>
      <c r="I9" s="94">
        <v>34102</v>
      </c>
      <c r="J9" s="97">
        <v>17</v>
      </c>
      <c r="K9" s="81"/>
      <c r="O9" s="81"/>
    </row>
    <row r="10" spans="1:16" s="101" customFormat="1" ht="15" customHeight="1" x14ac:dyDescent="0.25">
      <c r="A10" s="98"/>
      <c r="B10" s="212" t="s">
        <v>38</v>
      </c>
      <c r="C10" s="213"/>
      <c r="D10" s="93">
        <v>1998</v>
      </c>
      <c r="E10" s="94">
        <v>387</v>
      </c>
      <c r="F10" s="94">
        <v>507</v>
      </c>
      <c r="G10" s="95">
        <v>217.9</v>
      </c>
      <c r="H10" s="94">
        <v>18900</v>
      </c>
      <c r="I10" s="94">
        <v>187089</v>
      </c>
      <c r="J10" s="97">
        <v>78.7</v>
      </c>
      <c r="K10" s="99"/>
      <c r="L10" s="100"/>
      <c r="M10" s="83"/>
      <c r="N10" s="83"/>
      <c r="O10" s="83"/>
      <c r="P10" s="83"/>
    </row>
    <row r="11" spans="1:16" s="101" customFormat="1" ht="15" customHeight="1" x14ac:dyDescent="0.25">
      <c r="A11" s="98"/>
      <c r="B11" s="212" t="s">
        <v>141</v>
      </c>
      <c r="C11" s="213"/>
      <c r="D11" s="102">
        <v>2016</v>
      </c>
      <c r="E11" s="96">
        <v>2</v>
      </c>
      <c r="F11" s="96">
        <v>2</v>
      </c>
      <c r="G11" s="103">
        <v>0.9</v>
      </c>
      <c r="H11" s="96">
        <v>75</v>
      </c>
      <c r="I11" s="96">
        <v>1450</v>
      </c>
      <c r="J11" s="104">
        <v>0.6</v>
      </c>
      <c r="K11" s="99"/>
      <c r="L11" s="100"/>
      <c r="M11" s="83"/>
      <c r="N11" s="83"/>
      <c r="O11" s="83"/>
      <c r="P11" s="83"/>
    </row>
    <row r="12" spans="1:16" s="101" customFormat="1" ht="15" customHeight="1" x14ac:dyDescent="0.25">
      <c r="A12" s="98"/>
      <c r="B12" s="245" t="s">
        <v>40</v>
      </c>
      <c r="C12" s="246"/>
      <c r="D12" s="102">
        <v>2017</v>
      </c>
      <c r="E12" s="96">
        <v>2</v>
      </c>
      <c r="F12" s="96">
        <v>2</v>
      </c>
      <c r="G12" s="103">
        <v>3.5</v>
      </c>
      <c r="H12" s="96" t="s">
        <v>16</v>
      </c>
      <c r="I12" s="96">
        <v>973</v>
      </c>
      <c r="J12" s="104">
        <v>1</v>
      </c>
      <c r="K12" s="99"/>
      <c r="L12" s="100"/>
      <c r="M12" s="83"/>
      <c r="N12" s="83"/>
      <c r="O12" s="83"/>
      <c r="P12" s="83"/>
    </row>
    <row r="13" spans="1:16" s="101" customFormat="1" ht="15" customHeight="1" x14ac:dyDescent="0.25">
      <c r="A13" s="98"/>
      <c r="B13" s="212" t="s">
        <v>41</v>
      </c>
      <c r="C13" s="213"/>
      <c r="D13" s="102">
        <v>2000</v>
      </c>
      <c r="E13" s="96">
        <v>1</v>
      </c>
      <c r="F13" s="96">
        <v>1</v>
      </c>
      <c r="G13" s="103">
        <v>0.6</v>
      </c>
      <c r="H13" s="96">
        <v>90</v>
      </c>
      <c r="I13" s="96">
        <v>164</v>
      </c>
      <c r="J13" s="104">
        <v>1.2</v>
      </c>
      <c r="K13" s="99"/>
      <c r="L13" s="100"/>
      <c r="M13" s="83"/>
      <c r="N13" s="83"/>
      <c r="O13" s="83"/>
      <c r="P13" s="83"/>
    </row>
    <row r="14" spans="1:16" s="101" customFormat="1" ht="15" customHeight="1" x14ac:dyDescent="0.25">
      <c r="A14" s="98"/>
      <c r="B14" s="212" t="s">
        <v>42</v>
      </c>
      <c r="C14" s="213"/>
      <c r="D14" s="102">
        <v>2008</v>
      </c>
      <c r="E14" s="96">
        <v>3</v>
      </c>
      <c r="F14" s="96">
        <v>3</v>
      </c>
      <c r="G14" s="103">
        <v>1.6</v>
      </c>
      <c r="H14" s="96">
        <v>123</v>
      </c>
      <c r="I14" s="96">
        <v>1715</v>
      </c>
      <c r="J14" s="104">
        <v>0.4</v>
      </c>
      <c r="K14" s="99"/>
      <c r="L14" s="100"/>
      <c r="M14" s="83"/>
      <c r="N14" s="83"/>
      <c r="O14" s="83"/>
      <c r="P14" s="83"/>
    </row>
    <row r="15" spans="1:16" s="107" customFormat="1" ht="15" customHeight="1" x14ac:dyDescent="0.25">
      <c r="B15" s="212" t="s">
        <v>43</v>
      </c>
      <c r="C15" s="213"/>
      <c r="D15" s="102">
        <v>2012</v>
      </c>
      <c r="E15" s="96">
        <v>13</v>
      </c>
      <c r="F15" s="96">
        <v>19</v>
      </c>
      <c r="G15" s="103">
        <v>3.2</v>
      </c>
      <c r="H15" s="96">
        <v>200</v>
      </c>
      <c r="I15" s="96">
        <v>2021</v>
      </c>
      <c r="J15" s="104">
        <v>3.5</v>
      </c>
      <c r="L15" s="108"/>
      <c r="M15" s="109"/>
      <c r="N15" s="109"/>
      <c r="O15" s="109"/>
      <c r="P15" s="109"/>
    </row>
    <row r="16" spans="1:16" s="107" customFormat="1" ht="15" customHeight="1" x14ac:dyDescent="0.25">
      <c r="B16" s="212" t="s">
        <v>44</v>
      </c>
      <c r="C16" s="213"/>
      <c r="D16" s="102">
        <v>2012</v>
      </c>
      <c r="E16" s="96">
        <v>28</v>
      </c>
      <c r="F16" s="96">
        <v>29</v>
      </c>
      <c r="G16" s="103">
        <v>25.9</v>
      </c>
      <c r="H16" s="96">
        <v>1945</v>
      </c>
      <c r="I16" s="96">
        <v>25683</v>
      </c>
      <c r="J16" s="104">
        <v>14</v>
      </c>
      <c r="L16" s="108"/>
      <c r="N16" s="109"/>
      <c r="O16" s="109"/>
      <c r="P16" s="109"/>
    </row>
    <row r="17" spans="1:16" s="107" customFormat="1" ht="15" customHeight="1" x14ac:dyDescent="0.25">
      <c r="B17" s="212" t="s">
        <v>45</v>
      </c>
      <c r="C17" s="213"/>
      <c r="D17" s="102">
        <v>2000</v>
      </c>
      <c r="E17" s="96">
        <v>107</v>
      </c>
      <c r="F17" s="96">
        <v>122</v>
      </c>
      <c r="G17" s="103">
        <v>54.4</v>
      </c>
      <c r="H17" s="96">
        <v>7496</v>
      </c>
      <c r="I17" s="96">
        <v>45226</v>
      </c>
      <c r="J17" s="104">
        <v>28</v>
      </c>
      <c r="L17" s="108"/>
      <c r="M17" s="109"/>
      <c r="N17" s="109"/>
      <c r="O17" s="109"/>
      <c r="P17" s="109"/>
    </row>
    <row r="18" spans="1:16" s="107" customFormat="1" ht="15" customHeight="1" x14ac:dyDescent="0.25">
      <c r="B18" s="247" t="s">
        <v>46</v>
      </c>
      <c r="C18" s="248"/>
      <c r="D18" s="102">
        <v>2002</v>
      </c>
      <c r="E18" s="96">
        <v>23</v>
      </c>
      <c r="F18" s="96">
        <v>44</v>
      </c>
      <c r="G18" s="103">
        <v>1.8</v>
      </c>
      <c r="H18" s="96">
        <v>93</v>
      </c>
      <c r="I18" s="96">
        <v>2120</v>
      </c>
      <c r="J18" s="104">
        <v>8.1999999999999993</v>
      </c>
      <c r="N18" s="109"/>
      <c r="O18" s="108"/>
      <c r="P18" s="109"/>
    </row>
    <row r="19" spans="1:16" s="115" customFormat="1" ht="19.5" customHeight="1" x14ac:dyDescent="0.25">
      <c r="A19" s="110"/>
      <c r="B19" s="217" t="s">
        <v>28</v>
      </c>
      <c r="C19" s="228"/>
      <c r="D19" s="111"/>
      <c r="E19" s="112">
        <f>SUM(E8:E18)</f>
        <v>586</v>
      </c>
      <c r="F19" s="112">
        <f t="shared" ref="F19:J19" si="0">SUM(F8:F18)</f>
        <v>749</v>
      </c>
      <c r="G19" s="112">
        <f>SUM(G8:G18)</f>
        <v>324.49999999999994</v>
      </c>
      <c r="H19" s="112">
        <f t="shared" si="0"/>
        <v>28922</v>
      </c>
      <c r="I19" s="112">
        <f t="shared" si="0"/>
        <v>300648</v>
      </c>
      <c r="J19" s="113">
        <f t="shared" si="0"/>
        <v>153.5</v>
      </c>
      <c r="K19" s="114"/>
      <c r="N19" s="83"/>
      <c r="O19" s="83"/>
      <c r="P19" s="83"/>
    </row>
    <row r="20" spans="1:16" s="114" customFormat="1" ht="20.100000000000001" customHeight="1" x14ac:dyDescent="0.25">
      <c r="D20" s="116"/>
      <c r="E20" s="117"/>
      <c r="F20" s="117"/>
      <c r="G20" s="118"/>
      <c r="H20" s="117"/>
      <c r="I20" s="117"/>
      <c r="M20" s="83"/>
      <c r="N20" s="83"/>
    </row>
    <row r="21" spans="1:16" ht="18.75" x14ac:dyDescent="0.25">
      <c r="A21" s="119" t="s">
        <v>30</v>
      </c>
      <c r="B21" s="109"/>
      <c r="C21" s="119"/>
      <c r="D21" s="109"/>
      <c r="E21" s="109"/>
      <c r="F21" s="109"/>
      <c r="G21" s="109"/>
      <c r="H21" s="109"/>
    </row>
    <row r="22" spans="1:16" ht="9.9499999999999993" customHeight="1" x14ac:dyDescent="0.25">
      <c r="A22" s="109"/>
      <c r="B22" s="109"/>
      <c r="C22" s="109"/>
      <c r="D22" s="109"/>
      <c r="E22" s="109"/>
      <c r="F22" s="109"/>
      <c r="G22" s="109"/>
      <c r="H22" s="109"/>
    </row>
    <row r="23" spans="1:16" ht="94.5" customHeight="1" x14ac:dyDescent="0.25">
      <c r="A23" s="109"/>
      <c r="B23" s="240"/>
      <c r="C23" s="230"/>
      <c r="D23" s="86" t="s">
        <v>31</v>
      </c>
      <c r="E23" s="86" t="s">
        <v>32</v>
      </c>
      <c r="F23" s="86" t="s">
        <v>33</v>
      </c>
      <c r="G23" s="86" t="s">
        <v>34</v>
      </c>
      <c r="H23" s="86" t="s">
        <v>35</v>
      </c>
    </row>
    <row r="24" spans="1:16" ht="18" customHeight="1" x14ac:dyDescent="0.25">
      <c r="A24" s="109"/>
      <c r="B24" s="231"/>
      <c r="C24" s="232"/>
      <c r="D24" s="90" t="s">
        <v>13</v>
      </c>
      <c r="E24" s="90" t="s">
        <v>13</v>
      </c>
      <c r="F24" s="90" t="s">
        <v>13</v>
      </c>
      <c r="G24" s="90" t="s">
        <v>13</v>
      </c>
      <c r="H24" s="90" t="s">
        <v>13</v>
      </c>
    </row>
    <row r="25" spans="1:16" s="109" customFormat="1" ht="18" customHeight="1" x14ac:dyDescent="0.25">
      <c r="B25" s="212" t="s">
        <v>36</v>
      </c>
      <c r="C25" s="213"/>
      <c r="D25" s="96"/>
      <c r="E25" s="96">
        <v>100</v>
      </c>
      <c r="F25" s="96">
        <v>5</v>
      </c>
      <c r="G25" s="96"/>
      <c r="H25" s="124">
        <f>SUM(D25:G25)</f>
        <v>105</v>
      </c>
    </row>
    <row r="26" spans="1:16" s="107" customFormat="1" ht="15" customHeight="1" x14ac:dyDescent="0.25">
      <c r="B26" s="212" t="s">
        <v>37</v>
      </c>
      <c r="C26" s="213"/>
      <c r="D26" s="96"/>
      <c r="E26" s="96">
        <v>27521</v>
      </c>
      <c r="F26" s="96"/>
      <c r="G26" s="96">
        <v>6581</v>
      </c>
      <c r="H26" s="124">
        <f>SUM(D26:G26)</f>
        <v>34102</v>
      </c>
      <c r="I26" s="125"/>
      <c r="J26" s="109"/>
      <c r="L26" s="108"/>
      <c r="M26" s="109"/>
      <c r="N26" s="109"/>
      <c r="O26" s="109"/>
      <c r="P26" s="109"/>
    </row>
    <row r="27" spans="1:16" s="107" customFormat="1" ht="15" customHeight="1" x14ac:dyDescent="0.25">
      <c r="B27" s="212" t="s">
        <v>38</v>
      </c>
      <c r="C27" s="213"/>
      <c r="D27" s="96">
        <v>15755</v>
      </c>
      <c r="E27" s="96">
        <v>156382</v>
      </c>
      <c r="F27" s="96">
        <v>12499</v>
      </c>
      <c r="G27" s="96">
        <v>2453</v>
      </c>
      <c r="H27" s="124">
        <f t="shared" ref="H27:H35" si="1">SUM(D27:G27)</f>
        <v>187089</v>
      </c>
      <c r="I27" s="109"/>
      <c r="J27" s="109"/>
      <c r="L27" s="126"/>
      <c r="M27" s="127"/>
      <c r="N27" s="109"/>
      <c r="O27" s="109"/>
      <c r="P27" s="109"/>
    </row>
    <row r="28" spans="1:16" s="107" customFormat="1" ht="15" customHeight="1" x14ac:dyDescent="0.25">
      <c r="B28" s="212" t="s">
        <v>141</v>
      </c>
      <c r="C28" s="213"/>
      <c r="D28" s="96"/>
      <c r="E28" s="96"/>
      <c r="F28" s="96">
        <v>1450</v>
      </c>
      <c r="G28" s="96"/>
      <c r="H28" s="124">
        <f t="shared" si="1"/>
        <v>1450</v>
      </c>
      <c r="I28" s="109"/>
      <c r="J28" s="109"/>
      <c r="L28" s="126"/>
      <c r="M28" s="127"/>
      <c r="N28" s="109"/>
      <c r="O28" s="109"/>
      <c r="P28" s="109"/>
    </row>
    <row r="29" spans="1:16" s="107" customFormat="1" ht="15" customHeight="1" x14ac:dyDescent="0.25">
      <c r="B29" s="245" t="s">
        <v>40</v>
      </c>
      <c r="C29" s="246"/>
      <c r="D29" s="96"/>
      <c r="E29" s="96"/>
      <c r="F29" s="96">
        <v>973</v>
      </c>
      <c r="G29" s="96"/>
      <c r="H29" s="124">
        <f t="shared" si="1"/>
        <v>973</v>
      </c>
      <c r="I29" s="109"/>
      <c r="J29" s="109"/>
      <c r="L29" s="126"/>
      <c r="M29" s="127"/>
      <c r="N29" s="109"/>
      <c r="O29" s="109"/>
      <c r="P29" s="109"/>
    </row>
    <row r="30" spans="1:16" s="107" customFormat="1" ht="15" customHeight="1" x14ac:dyDescent="0.25">
      <c r="B30" s="212" t="s">
        <v>41</v>
      </c>
      <c r="C30" s="213"/>
      <c r="D30" s="96"/>
      <c r="E30" s="96"/>
      <c r="F30" s="96">
        <v>33</v>
      </c>
      <c r="G30" s="96">
        <v>131</v>
      </c>
      <c r="H30" s="124">
        <f t="shared" si="1"/>
        <v>164</v>
      </c>
      <c r="I30" s="109"/>
      <c r="J30" s="109"/>
      <c r="L30" s="108"/>
      <c r="M30" s="109"/>
      <c r="N30" s="109"/>
      <c r="O30" s="109"/>
      <c r="P30" s="109"/>
    </row>
    <row r="31" spans="1:16" s="101" customFormat="1" ht="15" customHeight="1" x14ac:dyDescent="0.25">
      <c r="A31" s="107"/>
      <c r="B31" s="212" t="s">
        <v>42</v>
      </c>
      <c r="C31" s="213"/>
      <c r="D31" s="96"/>
      <c r="E31" s="96"/>
      <c r="F31" s="96">
        <v>1715</v>
      </c>
      <c r="G31" s="96"/>
      <c r="H31" s="124">
        <f t="shared" si="1"/>
        <v>1715</v>
      </c>
      <c r="I31" s="109"/>
      <c r="J31" s="83"/>
      <c r="L31" s="100"/>
      <c r="M31" s="83"/>
      <c r="N31" s="83"/>
      <c r="O31" s="83"/>
      <c r="P31" s="83"/>
    </row>
    <row r="32" spans="1:16" s="107" customFormat="1" ht="15" customHeight="1" x14ac:dyDescent="0.25">
      <c r="B32" s="212" t="s">
        <v>43</v>
      </c>
      <c r="C32" s="213"/>
      <c r="D32" s="96"/>
      <c r="E32" s="96"/>
      <c r="F32" s="96">
        <v>1313</v>
      </c>
      <c r="G32" s="96">
        <v>974</v>
      </c>
      <c r="H32" s="124">
        <f t="shared" si="1"/>
        <v>2287</v>
      </c>
      <c r="I32" s="109"/>
      <c r="J32" s="109"/>
      <c r="L32" s="108"/>
      <c r="M32" s="109"/>
      <c r="N32" s="109"/>
      <c r="O32" s="109"/>
      <c r="P32" s="109"/>
    </row>
    <row r="33" spans="1:16" s="107" customFormat="1" ht="15" customHeight="1" x14ac:dyDescent="0.25">
      <c r="B33" s="212" t="s">
        <v>44</v>
      </c>
      <c r="C33" s="213"/>
      <c r="D33" s="96"/>
      <c r="E33" s="96">
        <v>627</v>
      </c>
      <c r="F33" s="96">
        <v>11200</v>
      </c>
      <c r="G33" s="96">
        <v>14300</v>
      </c>
      <c r="H33" s="124">
        <f t="shared" si="1"/>
        <v>26127</v>
      </c>
      <c r="I33" s="128"/>
      <c r="J33" s="109"/>
      <c r="L33" s="108"/>
      <c r="M33" s="109"/>
      <c r="N33" s="109"/>
      <c r="O33" s="109"/>
      <c r="P33" s="109"/>
    </row>
    <row r="34" spans="1:16" s="107" customFormat="1" ht="15" customHeight="1" x14ac:dyDescent="0.25">
      <c r="B34" s="212" t="s">
        <v>45</v>
      </c>
      <c r="C34" s="213"/>
      <c r="D34" s="96"/>
      <c r="E34" s="96"/>
      <c r="F34" s="96">
        <v>10948</v>
      </c>
      <c r="G34" s="96">
        <v>34278</v>
      </c>
      <c r="H34" s="124">
        <f t="shared" si="1"/>
        <v>45226</v>
      </c>
      <c r="I34" s="109"/>
      <c r="J34" s="109"/>
      <c r="L34" s="108"/>
      <c r="M34" s="109"/>
      <c r="N34" s="109"/>
      <c r="O34" s="109"/>
      <c r="P34" s="109"/>
    </row>
    <row r="35" spans="1:16" s="107" customFormat="1" ht="15" customHeight="1" x14ac:dyDescent="0.25">
      <c r="B35" s="247" t="s">
        <v>46</v>
      </c>
      <c r="C35" s="248"/>
      <c r="D35" s="96"/>
      <c r="E35" s="96">
        <v>970</v>
      </c>
      <c r="F35" s="96">
        <v>1150</v>
      </c>
      <c r="G35" s="96"/>
      <c r="H35" s="124">
        <f t="shared" si="1"/>
        <v>2120</v>
      </c>
      <c r="I35" s="109"/>
      <c r="J35" s="109"/>
      <c r="L35" s="108"/>
      <c r="M35" s="109"/>
      <c r="N35" s="109"/>
      <c r="O35" s="109"/>
      <c r="P35" s="109"/>
    </row>
    <row r="36" spans="1:16" s="114" customFormat="1" ht="19.5" customHeight="1" x14ac:dyDescent="0.25">
      <c r="B36" s="217" t="s">
        <v>28</v>
      </c>
      <c r="C36" s="228"/>
      <c r="D36" s="129">
        <f>SUM(D25:D35)</f>
        <v>15755</v>
      </c>
      <c r="E36" s="129">
        <f>SUM(E25:E35)</f>
        <v>185600</v>
      </c>
      <c r="F36" s="129">
        <f>SUM(F25:F35)</f>
        <v>41286</v>
      </c>
      <c r="G36" s="129">
        <f>SUM(G25:G35)</f>
        <v>58717</v>
      </c>
      <c r="H36" s="129">
        <f>SUM(H25:H35)</f>
        <v>301358</v>
      </c>
      <c r="I36" s="83"/>
      <c r="J36" s="83"/>
      <c r="M36" s="83"/>
      <c r="N36" s="83"/>
      <c r="O36" s="83"/>
      <c r="P36" s="83"/>
    </row>
    <row r="37" spans="1:16" s="114" customFormat="1" ht="19.5" customHeight="1" x14ac:dyDescent="0.25">
      <c r="D37" s="130"/>
      <c r="E37" s="130"/>
      <c r="F37" s="130"/>
      <c r="G37" s="130"/>
      <c r="H37" s="130"/>
      <c r="I37" s="83"/>
      <c r="J37" s="83"/>
      <c r="M37" s="83"/>
      <c r="N37" s="83"/>
      <c r="O37" s="83"/>
      <c r="P37" s="83"/>
    </row>
    <row r="38" spans="1:16" ht="18" customHeight="1" x14ac:dyDescent="0.25">
      <c r="A38" s="119" t="s">
        <v>47</v>
      </c>
      <c r="B38" s="85"/>
      <c r="C38" s="131"/>
      <c r="D38" s="132"/>
      <c r="E38" s="85"/>
      <c r="F38" s="85"/>
      <c r="G38" s="85"/>
      <c r="H38" s="85"/>
    </row>
    <row r="39" spans="1:16" ht="9.9499999999999993" customHeight="1" x14ac:dyDescent="0.25">
      <c r="A39" s="109"/>
      <c r="B39" s="109"/>
      <c r="C39" s="109"/>
      <c r="D39" s="109"/>
      <c r="E39" s="109"/>
      <c r="F39" s="109"/>
      <c r="G39" s="109"/>
      <c r="H39" s="109"/>
    </row>
    <row r="40" spans="1:16" ht="110.1" customHeight="1" x14ac:dyDescent="0.25">
      <c r="A40" s="109"/>
      <c r="B40" s="120"/>
      <c r="C40" s="133"/>
      <c r="D40" s="86" t="s">
        <v>48</v>
      </c>
      <c r="E40" s="86" t="s">
        <v>49</v>
      </c>
      <c r="F40" s="86" t="s">
        <v>50</v>
      </c>
      <c r="G40" s="229" t="s">
        <v>51</v>
      </c>
      <c r="H40" s="230"/>
    </row>
    <row r="41" spans="1:16" ht="18" customHeight="1" x14ac:dyDescent="0.25">
      <c r="A41" s="109"/>
      <c r="B41" s="122"/>
      <c r="C41" s="134"/>
      <c r="D41" s="135"/>
      <c r="E41" s="90" t="s">
        <v>12</v>
      </c>
      <c r="F41" s="136"/>
      <c r="G41" s="231"/>
      <c r="H41" s="232"/>
    </row>
    <row r="42" spans="1:16" ht="18" customHeight="1" x14ac:dyDescent="0.25">
      <c r="A42" s="109"/>
      <c r="B42" s="212" t="s">
        <v>36</v>
      </c>
      <c r="C42" s="213"/>
      <c r="D42" s="137"/>
      <c r="E42" s="138"/>
      <c r="F42" s="87"/>
      <c r="G42" s="139"/>
      <c r="H42" s="140"/>
    </row>
    <row r="43" spans="1:16" ht="18" customHeight="1" x14ac:dyDescent="0.25">
      <c r="A43" s="109"/>
      <c r="B43" s="91"/>
      <c r="C43" s="92" t="s">
        <v>52</v>
      </c>
      <c r="D43" s="141">
        <v>2018</v>
      </c>
      <c r="E43" s="104">
        <v>0.4</v>
      </c>
      <c r="F43" s="141">
        <v>1</v>
      </c>
      <c r="G43" s="249" t="s">
        <v>53</v>
      </c>
      <c r="H43" s="250"/>
    </row>
    <row r="44" spans="1:16" s="109" customFormat="1" ht="18" customHeight="1" x14ac:dyDescent="0.25">
      <c r="B44" s="139"/>
      <c r="C44" s="92" t="s">
        <v>56</v>
      </c>
      <c r="D44" s="141">
        <v>2018</v>
      </c>
      <c r="E44" s="104">
        <v>0.5</v>
      </c>
      <c r="F44" s="141">
        <v>1</v>
      </c>
      <c r="G44" s="249" t="s">
        <v>57</v>
      </c>
      <c r="H44" s="250"/>
    </row>
    <row r="45" spans="1:16" s="109" customFormat="1" ht="6.75" customHeight="1" x14ac:dyDescent="0.25">
      <c r="B45" s="139"/>
      <c r="D45" s="137"/>
      <c r="E45" s="138"/>
      <c r="F45" s="87"/>
      <c r="G45" s="139"/>
      <c r="H45" s="140"/>
    </row>
    <row r="46" spans="1:16" s="109" customFormat="1" ht="15" customHeight="1" x14ac:dyDescent="0.25">
      <c r="B46" s="212" t="s">
        <v>37</v>
      </c>
      <c r="C46" s="213"/>
      <c r="D46" s="87"/>
      <c r="E46" s="87"/>
      <c r="F46" s="87"/>
      <c r="G46" s="251"/>
      <c r="H46" s="252"/>
    </row>
    <row r="47" spans="1:16" s="109" customFormat="1" ht="15" customHeight="1" x14ac:dyDescent="0.25">
      <c r="B47" s="91"/>
      <c r="C47" s="92" t="s">
        <v>59</v>
      </c>
      <c r="D47" s="141">
        <v>2012</v>
      </c>
      <c r="E47" s="104">
        <v>5.5</v>
      </c>
      <c r="F47" s="141">
        <v>1</v>
      </c>
      <c r="G47" s="249" t="s">
        <v>53</v>
      </c>
      <c r="H47" s="250"/>
    </row>
    <row r="48" spans="1:16" s="109" customFormat="1" ht="15" customHeight="1" x14ac:dyDescent="0.25">
      <c r="B48" s="91"/>
      <c r="C48" s="92" t="s">
        <v>60</v>
      </c>
      <c r="D48" s="141">
        <v>2012</v>
      </c>
      <c r="E48" s="104">
        <v>4</v>
      </c>
      <c r="F48" s="141">
        <v>1</v>
      </c>
      <c r="G48" s="249" t="s">
        <v>53</v>
      </c>
      <c r="H48" s="250"/>
    </row>
    <row r="49" spans="2:16" s="148" customFormat="1" ht="6" customHeight="1" x14ac:dyDescent="0.25">
      <c r="B49" s="144"/>
      <c r="C49" s="145"/>
      <c r="D49" s="146"/>
      <c r="E49" s="147"/>
      <c r="F49" s="146"/>
      <c r="G49" s="249"/>
      <c r="H49" s="250"/>
      <c r="I49" s="109"/>
      <c r="J49" s="109"/>
      <c r="K49" s="109"/>
      <c r="L49" s="109"/>
      <c r="M49" s="109"/>
      <c r="N49" s="109"/>
      <c r="O49" s="109"/>
      <c r="P49" s="109"/>
    </row>
    <row r="50" spans="2:16" s="109" customFormat="1" ht="15" customHeight="1" x14ac:dyDescent="0.25">
      <c r="B50" s="212" t="s">
        <v>38</v>
      </c>
      <c r="C50" s="213"/>
      <c r="D50" s="87"/>
      <c r="E50" s="87"/>
      <c r="F50" s="87"/>
      <c r="G50" s="251"/>
      <c r="H50" s="252"/>
    </row>
    <row r="51" spans="2:16" s="109" customFormat="1" ht="15" customHeight="1" x14ac:dyDescent="0.25">
      <c r="B51" s="91"/>
      <c r="C51" s="92" t="s">
        <v>62</v>
      </c>
      <c r="D51" s="141" t="s">
        <v>96</v>
      </c>
      <c r="E51" s="104">
        <v>35</v>
      </c>
      <c r="F51" s="141">
        <v>10</v>
      </c>
      <c r="G51" s="249" t="s">
        <v>64</v>
      </c>
      <c r="H51" s="250"/>
    </row>
    <row r="52" spans="2:16" s="109" customFormat="1" ht="15" customHeight="1" x14ac:dyDescent="0.25">
      <c r="B52" s="91"/>
      <c r="C52" s="92" t="s">
        <v>65</v>
      </c>
      <c r="D52" s="141">
        <v>2007</v>
      </c>
      <c r="E52" s="104">
        <v>60</v>
      </c>
      <c r="F52" s="141">
        <v>5</v>
      </c>
      <c r="G52" s="249" t="s">
        <v>53</v>
      </c>
      <c r="H52" s="250"/>
    </row>
    <row r="53" spans="2:16" s="109" customFormat="1" ht="15" customHeight="1" x14ac:dyDescent="0.25">
      <c r="B53" s="91"/>
      <c r="C53" s="92" t="s">
        <v>67</v>
      </c>
      <c r="D53" s="141">
        <v>2018</v>
      </c>
      <c r="E53" s="104">
        <v>15</v>
      </c>
      <c r="F53" s="141">
        <v>2</v>
      </c>
      <c r="G53" s="249" t="s">
        <v>53</v>
      </c>
      <c r="H53" s="250"/>
    </row>
    <row r="54" spans="2:16" s="109" customFormat="1" ht="15" customHeight="1" x14ac:dyDescent="0.25">
      <c r="B54" s="91"/>
      <c r="C54" s="92" t="s">
        <v>131</v>
      </c>
      <c r="D54" s="141" t="s">
        <v>102</v>
      </c>
      <c r="E54" s="104">
        <v>2</v>
      </c>
      <c r="F54" s="141">
        <v>2</v>
      </c>
      <c r="G54" s="249" t="s">
        <v>57</v>
      </c>
      <c r="H54" s="250"/>
    </row>
    <row r="55" spans="2:16" s="109" customFormat="1" ht="15" customHeight="1" x14ac:dyDescent="0.25">
      <c r="B55" s="91"/>
      <c r="C55" s="92" t="s">
        <v>62</v>
      </c>
      <c r="D55" s="141">
        <v>2017</v>
      </c>
      <c r="E55" s="104">
        <v>10</v>
      </c>
      <c r="F55" s="141">
        <v>2</v>
      </c>
      <c r="G55" s="142" t="s">
        <v>57</v>
      </c>
      <c r="H55" s="143"/>
    </row>
    <row r="56" spans="2:16" s="148" customFormat="1" ht="8.4499999999999993" customHeight="1" x14ac:dyDescent="0.25">
      <c r="B56" s="144"/>
      <c r="C56" s="145"/>
      <c r="D56" s="146"/>
      <c r="E56" s="147"/>
      <c r="F56" s="146"/>
      <c r="G56" s="249"/>
      <c r="H56" s="250"/>
      <c r="I56" s="109"/>
      <c r="J56" s="109"/>
      <c r="K56" s="109"/>
      <c r="L56" s="109"/>
      <c r="M56" s="109"/>
      <c r="N56" s="109"/>
      <c r="O56" s="109"/>
      <c r="P56" s="109"/>
    </row>
    <row r="57" spans="2:16" s="109" customFormat="1" ht="15" customHeight="1" x14ac:dyDescent="0.25">
      <c r="B57" s="212" t="s">
        <v>141</v>
      </c>
      <c r="C57" s="213"/>
      <c r="D57" s="87"/>
      <c r="E57" s="87"/>
      <c r="F57" s="87"/>
      <c r="G57" s="251"/>
      <c r="H57" s="252"/>
    </row>
    <row r="58" spans="2:16" s="109" customFormat="1" ht="15" customHeight="1" x14ac:dyDescent="0.25">
      <c r="B58" s="91"/>
      <c r="C58" s="92" t="s">
        <v>142</v>
      </c>
      <c r="D58" s="141">
        <v>2016</v>
      </c>
      <c r="E58" s="104">
        <v>0.9</v>
      </c>
      <c r="F58" s="141">
        <v>2</v>
      </c>
      <c r="G58" s="249" t="s">
        <v>57</v>
      </c>
      <c r="H58" s="250"/>
    </row>
    <row r="59" spans="2:16" s="109" customFormat="1" ht="6" customHeight="1" x14ac:dyDescent="0.25">
      <c r="B59" s="91"/>
      <c r="C59" s="92"/>
      <c r="D59" s="141"/>
      <c r="E59" s="104"/>
      <c r="F59" s="141"/>
      <c r="G59" s="142"/>
      <c r="H59" s="143"/>
    </row>
    <row r="60" spans="2:16" s="109" customFormat="1" ht="15" customHeight="1" x14ac:dyDescent="0.25">
      <c r="B60" s="245" t="s">
        <v>40</v>
      </c>
      <c r="C60" s="246"/>
      <c r="D60" s="141"/>
      <c r="E60" s="104"/>
      <c r="F60" s="141"/>
      <c r="G60" s="249"/>
      <c r="H60" s="250"/>
    </row>
    <row r="61" spans="2:16" s="109" customFormat="1" ht="15" customHeight="1" x14ac:dyDescent="0.25">
      <c r="B61" s="105"/>
      <c r="C61" s="106" t="s">
        <v>77</v>
      </c>
      <c r="D61" s="141">
        <v>2017</v>
      </c>
      <c r="E61" s="104">
        <v>1.6</v>
      </c>
      <c r="F61" s="141">
        <v>1</v>
      </c>
      <c r="G61" s="249" t="s">
        <v>57</v>
      </c>
      <c r="H61" s="250"/>
    </row>
    <row r="62" spans="2:16" s="109" customFormat="1" ht="15" customHeight="1" x14ac:dyDescent="0.25">
      <c r="B62" s="105"/>
      <c r="C62" s="106" t="s">
        <v>78</v>
      </c>
      <c r="D62" s="141">
        <v>2018</v>
      </c>
      <c r="E62" s="104">
        <v>1.5</v>
      </c>
      <c r="F62" s="141">
        <v>1</v>
      </c>
      <c r="G62" s="249" t="s">
        <v>57</v>
      </c>
      <c r="H62" s="250"/>
    </row>
    <row r="63" spans="2:16" s="148" customFormat="1" ht="6" customHeight="1" x14ac:dyDescent="0.25">
      <c r="B63" s="144"/>
      <c r="C63" s="145"/>
      <c r="D63" s="146"/>
      <c r="E63" s="147"/>
      <c r="F63" s="146"/>
      <c r="G63" s="142"/>
      <c r="H63" s="143"/>
      <c r="I63" s="109"/>
      <c r="J63" s="109"/>
      <c r="K63" s="109"/>
      <c r="L63" s="149"/>
      <c r="M63" s="149"/>
      <c r="N63" s="150"/>
      <c r="O63" s="150"/>
    </row>
    <row r="64" spans="2:16" s="109" customFormat="1" ht="15" customHeight="1" x14ac:dyDescent="0.25">
      <c r="B64" s="212" t="s">
        <v>41</v>
      </c>
      <c r="C64" s="213"/>
      <c r="D64" s="141"/>
      <c r="E64" s="104"/>
      <c r="F64" s="141"/>
      <c r="G64" s="249"/>
      <c r="H64" s="250"/>
    </row>
    <row r="65" spans="1:15" s="109" customFormat="1" ht="15" customHeight="1" x14ac:dyDescent="0.25">
      <c r="B65" s="91"/>
      <c r="C65" s="92" t="s">
        <v>79</v>
      </c>
      <c r="D65" s="141">
        <v>2018</v>
      </c>
      <c r="E65" s="104">
        <v>0.2</v>
      </c>
      <c r="F65" s="141">
        <v>1</v>
      </c>
      <c r="G65" s="249" t="s">
        <v>57</v>
      </c>
      <c r="H65" s="250"/>
    </row>
    <row r="66" spans="1:15" s="148" customFormat="1" ht="6" customHeight="1" x14ac:dyDescent="0.25">
      <c r="B66" s="144"/>
      <c r="C66" s="145"/>
      <c r="D66" s="146"/>
      <c r="E66" s="147"/>
      <c r="F66" s="146"/>
      <c r="G66" s="249"/>
      <c r="H66" s="250"/>
      <c r="I66" s="109"/>
      <c r="J66" s="109"/>
      <c r="K66" s="109"/>
      <c r="L66" s="149"/>
      <c r="M66" s="149"/>
      <c r="N66" s="225"/>
      <c r="O66" s="225"/>
    </row>
    <row r="67" spans="1:15" ht="15" customHeight="1" x14ac:dyDescent="0.25">
      <c r="A67" s="85"/>
      <c r="B67" s="245" t="s">
        <v>42</v>
      </c>
      <c r="C67" s="246"/>
      <c r="D67" s="141"/>
      <c r="E67" s="104"/>
      <c r="F67" s="141"/>
      <c r="G67" s="249"/>
      <c r="H67" s="250"/>
    </row>
    <row r="68" spans="1:15" ht="15" customHeight="1" x14ac:dyDescent="0.25">
      <c r="A68" s="85"/>
      <c r="B68" s="105"/>
      <c r="C68" s="106" t="s">
        <v>143</v>
      </c>
      <c r="D68" s="141">
        <v>2008</v>
      </c>
      <c r="E68" s="104">
        <v>0.6</v>
      </c>
      <c r="F68" s="141">
        <v>1</v>
      </c>
      <c r="G68" s="249" t="s">
        <v>57</v>
      </c>
      <c r="H68" s="250"/>
    </row>
    <row r="69" spans="1:15" ht="15" customHeight="1" x14ac:dyDescent="0.25">
      <c r="A69" s="85"/>
      <c r="B69" s="105"/>
      <c r="C69" s="106" t="s">
        <v>144</v>
      </c>
      <c r="D69" s="141">
        <v>2014</v>
      </c>
      <c r="E69" s="104">
        <v>0.9</v>
      </c>
      <c r="F69" s="141">
        <v>1</v>
      </c>
      <c r="G69" s="249" t="s">
        <v>57</v>
      </c>
      <c r="H69" s="250"/>
    </row>
    <row r="70" spans="1:15" s="148" customFormat="1" ht="6" customHeight="1" x14ac:dyDescent="0.25">
      <c r="B70" s="144"/>
      <c r="C70" s="145"/>
      <c r="D70" s="146"/>
      <c r="E70" s="147"/>
      <c r="F70" s="146"/>
      <c r="G70" s="249"/>
      <c r="H70" s="250"/>
      <c r="I70" s="109"/>
      <c r="J70" s="109"/>
      <c r="K70" s="109"/>
    </row>
    <row r="71" spans="1:15" s="109" customFormat="1" ht="15" customHeight="1" x14ac:dyDescent="0.25">
      <c r="B71" s="212" t="s">
        <v>43</v>
      </c>
      <c r="C71" s="213"/>
      <c r="D71" s="141"/>
      <c r="E71" s="104"/>
      <c r="F71" s="141"/>
      <c r="G71" s="249"/>
      <c r="H71" s="250"/>
    </row>
    <row r="72" spans="1:15" s="109" customFormat="1" ht="15" customHeight="1" x14ac:dyDescent="0.25">
      <c r="B72" s="91"/>
      <c r="C72" s="92" t="s">
        <v>84</v>
      </c>
      <c r="D72" s="141">
        <v>2012</v>
      </c>
      <c r="E72" s="104">
        <v>1.5</v>
      </c>
      <c r="F72" s="141">
        <v>1</v>
      </c>
      <c r="G72" s="249" t="s">
        <v>57</v>
      </c>
      <c r="H72" s="250"/>
    </row>
    <row r="73" spans="1:15" s="109" customFormat="1" ht="15" customHeight="1" x14ac:dyDescent="0.25">
      <c r="B73" s="91"/>
      <c r="C73" s="92" t="s">
        <v>85</v>
      </c>
      <c r="D73" s="141" t="s">
        <v>134</v>
      </c>
      <c r="E73" s="104">
        <v>2.9</v>
      </c>
      <c r="F73" s="141">
        <v>2</v>
      </c>
      <c r="G73" s="249" t="s">
        <v>57</v>
      </c>
      <c r="H73" s="250"/>
    </row>
    <row r="74" spans="1:15" s="148" customFormat="1" ht="6" customHeight="1" x14ac:dyDescent="0.25">
      <c r="B74" s="144"/>
      <c r="C74" s="145"/>
      <c r="D74" s="146"/>
      <c r="E74" s="147"/>
      <c r="F74" s="146"/>
      <c r="G74" s="249"/>
      <c r="H74" s="250"/>
      <c r="I74" s="109"/>
      <c r="J74" s="109"/>
      <c r="K74" s="109"/>
    </row>
    <row r="75" spans="1:15" s="109" customFormat="1" ht="15" customHeight="1" x14ac:dyDescent="0.25">
      <c r="B75" s="212" t="s">
        <v>44</v>
      </c>
      <c r="C75" s="213"/>
      <c r="D75" s="141"/>
      <c r="E75" s="104"/>
      <c r="F75" s="141"/>
      <c r="G75" s="249"/>
      <c r="H75" s="250"/>
    </row>
    <row r="76" spans="1:15" s="109" customFormat="1" ht="15" customHeight="1" x14ac:dyDescent="0.25">
      <c r="B76" s="91"/>
      <c r="C76" s="92" t="s">
        <v>145</v>
      </c>
      <c r="D76" s="141" t="s">
        <v>146</v>
      </c>
      <c r="E76" s="104">
        <v>7.9</v>
      </c>
      <c r="F76" s="141">
        <v>6</v>
      </c>
      <c r="G76" s="249" t="s">
        <v>57</v>
      </c>
      <c r="H76" s="250"/>
    </row>
    <row r="77" spans="1:15" s="109" customFormat="1" ht="15" customHeight="1" x14ac:dyDescent="0.25">
      <c r="B77" s="91"/>
      <c r="C77" s="92" t="s">
        <v>87</v>
      </c>
      <c r="D77" s="141">
        <v>2018</v>
      </c>
      <c r="E77" s="104">
        <v>0.5</v>
      </c>
      <c r="F77" s="141">
        <v>1</v>
      </c>
      <c r="G77" s="142" t="s">
        <v>53</v>
      </c>
      <c r="H77" s="143"/>
    </row>
    <row r="78" spans="1:15" s="148" customFormat="1" ht="6" customHeight="1" x14ac:dyDescent="0.25">
      <c r="B78" s="144"/>
      <c r="C78" s="145"/>
      <c r="D78" s="146"/>
      <c r="E78" s="147"/>
      <c r="F78" s="146"/>
      <c r="G78" s="249"/>
      <c r="H78" s="250"/>
      <c r="I78" s="109"/>
      <c r="J78" s="109"/>
      <c r="K78" s="109"/>
    </row>
    <row r="79" spans="1:15" s="109" customFormat="1" ht="15" customHeight="1" x14ac:dyDescent="0.25">
      <c r="B79" s="212" t="s">
        <v>45</v>
      </c>
      <c r="C79" s="213"/>
      <c r="D79" s="141"/>
      <c r="E79" s="104"/>
      <c r="F79" s="141"/>
      <c r="G79" s="249"/>
      <c r="H79" s="250"/>
    </row>
    <row r="80" spans="1:15" s="109" customFormat="1" ht="15" customHeight="1" x14ac:dyDescent="0.25">
      <c r="B80" s="91"/>
      <c r="C80" s="92" t="s">
        <v>91</v>
      </c>
      <c r="D80" s="141" t="s">
        <v>92</v>
      </c>
      <c r="E80" s="104">
        <v>2</v>
      </c>
      <c r="F80" s="141"/>
      <c r="G80" s="249" t="s">
        <v>53</v>
      </c>
      <c r="H80" s="250"/>
    </row>
    <row r="81" spans="1:11" s="109" customFormat="1" ht="15" customHeight="1" x14ac:dyDescent="0.25">
      <c r="B81" s="91"/>
      <c r="C81" s="92" t="s">
        <v>93</v>
      </c>
      <c r="D81" s="141" t="s">
        <v>94</v>
      </c>
      <c r="E81" s="104">
        <v>2</v>
      </c>
      <c r="F81" s="141"/>
      <c r="G81" s="249" t="s">
        <v>53</v>
      </c>
      <c r="H81" s="250"/>
    </row>
    <row r="82" spans="1:11" s="109" customFormat="1" ht="15" customHeight="1" x14ac:dyDescent="0.25">
      <c r="B82" s="91"/>
      <c r="C82" s="92" t="s">
        <v>95</v>
      </c>
      <c r="D82" s="141" t="s">
        <v>96</v>
      </c>
      <c r="E82" s="104">
        <v>9.8000000000000007</v>
      </c>
      <c r="F82" s="141"/>
      <c r="G82" s="249" t="s">
        <v>57</v>
      </c>
      <c r="H82" s="250"/>
    </row>
    <row r="83" spans="1:11" s="109" customFormat="1" ht="15" customHeight="1" x14ac:dyDescent="0.25">
      <c r="B83" s="91"/>
      <c r="C83" s="92" t="s">
        <v>91</v>
      </c>
      <c r="D83" s="141" t="s">
        <v>97</v>
      </c>
      <c r="E83" s="104">
        <v>2.7</v>
      </c>
      <c r="F83" s="141"/>
      <c r="G83" s="249" t="s">
        <v>57</v>
      </c>
      <c r="H83" s="250"/>
    </row>
    <row r="84" spans="1:11" s="109" customFormat="1" ht="15" customHeight="1" x14ac:dyDescent="0.25">
      <c r="B84" s="91"/>
      <c r="C84" s="92" t="s">
        <v>93</v>
      </c>
      <c r="D84" s="141" t="s">
        <v>98</v>
      </c>
      <c r="E84" s="104">
        <v>3.9</v>
      </c>
      <c r="F84" s="141"/>
      <c r="G84" s="249" t="s">
        <v>57</v>
      </c>
      <c r="H84" s="250"/>
    </row>
    <row r="85" spans="1:11" s="148" customFormat="1" ht="6" customHeight="1" x14ac:dyDescent="0.25">
      <c r="B85" s="144"/>
      <c r="C85" s="145"/>
      <c r="D85" s="146"/>
      <c r="E85" s="147"/>
      <c r="F85" s="146"/>
      <c r="G85" s="249"/>
      <c r="H85" s="250"/>
      <c r="I85" s="109"/>
      <c r="J85" s="109"/>
      <c r="K85" s="109"/>
    </row>
    <row r="86" spans="1:11" s="109" customFormat="1" ht="15" customHeight="1" x14ac:dyDescent="0.25">
      <c r="B86" s="212" t="s">
        <v>46</v>
      </c>
      <c r="C86" s="213"/>
      <c r="D86" s="141"/>
      <c r="E86" s="104"/>
      <c r="F86" s="141"/>
      <c r="G86" s="249"/>
      <c r="H86" s="250"/>
    </row>
    <row r="87" spans="1:11" s="109" customFormat="1" ht="15" customHeight="1" x14ac:dyDescent="0.25">
      <c r="B87" s="91"/>
      <c r="C87" s="92" t="s">
        <v>135</v>
      </c>
      <c r="D87" s="141">
        <v>2002</v>
      </c>
      <c r="E87" s="104">
        <v>0.5</v>
      </c>
      <c r="F87" s="141">
        <v>1</v>
      </c>
      <c r="G87" s="249" t="s">
        <v>53</v>
      </c>
      <c r="H87" s="250"/>
    </row>
    <row r="88" spans="1:11" s="109" customFormat="1" ht="15" customHeight="1" x14ac:dyDescent="0.25">
      <c r="B88" s="91"/>
      <c r="C88" s="92" t="s">
        <v>136</v>
      </c>
      <c r="D88" s="141">
        <v>2010</v>
      </c>
      <c r="E88" s="104">
        <v>1.2</v>
      </c>
      <c r="F88" s="141">
        <v>1</v>
      </c>
      <c r="G88" s="249" t="s">
        <v>57</v>
      </c>
      <c r="H88" s="250"/>
    </row>
    <row r="89" spans="1:11" s="109" customFormat="1" ht="6" customHeight="1" x14ac:dyDescent="0.25">
      <c r="B89" s="122"/>
      <c r="C89" s="123"/>
      <c r="D89" s="151"/>
      <c r="E89" s="152"/>
      <c r="F89" s="141"/>
      <c r="G89" s="249"/>
      <c r="H89" s="250"/>
    </row>
    <row r="90" spans="1:11" ht="20.100000000000001" customHeight="1" x14ac:dyDescent="0.25">
      <c r="A90" s="85"/>
      <c r="B90" s="217" t="s">
        <v>28</v>
      </c>
      <c r="C90" s="218"/>
      <c r="D90" s="112"/>
      <c r="E90" s="153">
        <f>SUM(E43:E88)</f>
        <v>173</v>
      </c>
      <c r="F90" s="112"/>
      <c r="G90" s="241"/>
      <c r="H90" s="218"/>
      <c r="I90" s="82"/>
      <c r="J90" s="82"/>
      <c r="K90" s="82"/>
    </row>
    <row r="91" spans="1:11" ht="20.100000000000001" customHeight="1" x14ac:dyDescent="0.25">
      <c r="A91" s="81"/>
      <c r="B91" s="115"/>
      <c r="C91" s="154"/>
      <c r="D91" s="155"/>
      <c r="E91" s="156"/>
      <c r="F91" s="155"/>
      <c r="G91" s="157"/>
      <c r="H91" s="81"/>
    </row>
    <row r="92" spans="1:11" s="109" customFormat="1" ht="20.100000000000001" customHeight="1" x14ac:dyDescent="0.25">
      <c r="A92" s="119" t="s">
        <v>100</v>
      </c>
      <c r="C92" s="116"/>
      <c r="D92" s="117"/>
      <c r="E92" s="158"/>
      <c r="F92" s="117"/>
      <c r="G92" s="159"/>
    </row>
    <row r="93" spans="1:11" s="109" customFormat="1" ht="9.9499999999999993" customHeight="1" x14ac:dyDescent="0.25"/>
    <row r="94" spans="1:11" s="109" customFormat="1" ht="110.1" customHeight="1" x14ac:dyDescent="0.25">
      <c r="B94" s="120"/>
      <c r="C94" s="133"/>
      <c r="D94" s="86" t="s">
        <v>48</v>
      </c>
      <c r="E94" s="86" t="s">
        <v>49</v>
      </c>
      <c r="F94" s="86" t="s">
        <v>101</v>
      </c>
    </row>
    <row r="95" spans="1:11" s="109" customFormat="1" ht="18" customHeight="1" x14ac:dyDescent="0.25">
      <c r="B95" s="122"/>
      <c r="C95" s="134"/>
      <c r="D95" s="135"/>
      <c r="E95" s="90" t="s">
        <v>12</v>
      </c>
      <c r="F95" s="160"/>
    </row>
    <row r="96" spans="1:11" s="109" customFormat="1" ht="15" customHeight="1" x14ac:dyDescent="0.25">
      <c r="B96" s="212" t="s">
        <v>37</v>
      </c>
      <c r="C96" s="213"/>
      <c r="D96" s="87"/>
      <c r="E96" s="87"/>
      <c r="F96" s="161"/>
      <c r="G96" s="139"/>
    </row>
    <row r="97" spans="2:8" s="109" customFormat="1" ht="15" customHeight="1" x14ac:dyDescent="0.25">
      <c r="B97" s="91"/>
      <c r="C97" s="92" t="s">
        <v>147</v>
      </c>
      <c r="D97" s="141">
        <v>2016</v>
      </c>
      <c r="E97" s="104">
        <v>15</v>
      </c>
      <c r="F97" s="162" t="s">
        <v>114</v>
      </c>
      <c r="G97" s="142"/>
      <c r="H97" s="150"/>
    </row>
    <row r="98" spans="2:8" s="148" customFormat="1" ht="6" customHeight="1" x14ac:dyDescent="0.25">
      <c r="B98" s="144"/>
      <c r="C98" s="145"/>
      <c r="D98" s="146"/>
      <c r="E98" s="147"/>
      <c r="F98" s="163"/>
      <c r="G98" s="139"/>
      <c r="H98" s="109"/>
    </row>
    <row r="99" spans="2:8" s="109" customFormat="1" ht="15" customHeight="1" x14ac:dyDescent="0.25">
      <c r="B99" s="212" t="s">
        <v>38</v>
      </c>
      <c r="C99" s="213"/>
      <c r="D99" s="87"/>
      <c r="E99" s="87"/>
      <c r="F99" s="161"/>
      <c r="G99" s="139"/>
    </row>
    <row r="100" spans="2:8" s="109" customFormat="1" ht="15" customHeight="1" x14ac:dyDescent="0.25">
      <c r="B100" s="91"/>
      <c r="C100" s="92" t="s">
        <v>62</v>
      </c>
      <c r="D100" s="141" t="s">
        <v>102</v>
      </c>
      <c r="E100" s="104">
        <v>40</v>
      </c>
      <c r="F100" s="162" t="s">
        <v>103</v>
      </c>
      <c r="G100" s="142"/>
      <c r="H100" s="150"/>
    </row>
    <row r="101" spans="2:8" s="109" customFormat="1" ht="15.6" customHeight="1" x14ac:dyDescent="0.25">
      <c r="B101" s="91"/>
      <c r="C101" s="92" t="s">
        <v>104</v>
      </c>
      <c r="D101" s="141">
        <v>2007</v>
      </c>
      <c r="E101" s="104">
        <v>30</v>
      </c>
      <c r="F101" s="162" t="s">
        <v>103</v>
      </c>
      <c r="G101" s="142"/>
      <c r="H101" s="150"/>
    </row>
    <row r="102" spans="2:8" s="109" customFormat="1" ht="6" customHeight="1" x14ac:dyDescent="0.25">
      <c r="B102" s="91"/>
      <c r="C102" s="92"/>
      <c r="D102" s="141"/>
      <c r="E102" s="104"/>
      <c r="F102" s="162"/>
      <c r="G102" s="142"/>
      <c r="H102" s="150"/>
    </row>
    <row r="103" spans="2:8" s="109" customFormat="1" ht="15.6" customHeight="1" x14ac:dyDescent="0.25">
      <c r="B103" s="91" t="s">
        <v>41</v>
      </c>
      <c r="C103" s="92"/>
      <c r="D103" s="141"/>
      <c r="E103" s="104"/>
      <c r="F103" s="162"/>
      <c r="G103" s="142"/>
      <c r="H103" s="150"/>
    </row>
    <row r="104" spans="2:8" s="109" customFormat="1" ht="15.6" customHeight="1" x14ac:dyDescent="0.25">
      <c r="B104" s="91"/>
      <c r="C104" s="92" t="s">
        <v>79</v>
      </c>
      <c r="D104" s="141">
        <v>2017</v>
      </c>
      <c r="E104" s="104">
        <v>0.6</v>
      </c>
      <c r="F104" s="162" t="s">
        <v>107</v>
      </c>
      <c r="G104" s="142"/>
      <c r="H104" s="150"/>
    </row>
    <row r="105" spans="2:8" s="148" customFormat="1" ht="6" customHeight="1" x14ac:dyDescent="0.25">
      <c r="B105" s="144"/>
      <c r="C105" s="145"/>
      <c r="D105" s="146"/>
      <c r="E105" s="147"/>
      <c r="F105" s="163"/>
      <c r="G105" s="139"/>
      <c r="H105" s="109"/>
    </row>
    <row r="106" spans="2:8" s="148" customFormat="1" ht="15" customHeight="1" x14ac:dyDescent="0.25">
      <c r="B106" s="212" t="s">
        <v>43</v>
      </c>
      <c r="C106" s="213"/>
      <c r="D106" s="141"/>
      <c r="E106" s="104"/>
      <c r="F106" s="161"/>
      <c r="G106" s="139"/>
      <c r="H106" s="109"/>
    </row>
    <row r="107" spans="2:8" s="109" customFormat="1" ht="15" customHeight="1" x14ac:dyDescent="0.25">
      <c r="B107" s="91"/>
      <c r="C107" s="92" t="s">
        <v>108</v>
      </c>
      <c r="D107" s="141">
        <v>2012</v>
      </c>
      <c r="E107" s="104">
        <v>0.5</v>
      </c>
      <c r="F107" s="162" t="s">
        <v>109</v>
      </c>
      <c r="G107" s="142"/>
      <c r="H107" s="150"/>
    </row>
    <row r="108" spans="2:8" s="109" customFormat="1" ht="15" customHeight="1" x14ac:dyDescent="0.25">
      <c r="B108" s="91"/>
      <c r="C108" s="92" t="s">
        <v>85</v>
      </c>
      <c r="D108" s="141" t="s">
        <v>134</v>
      </c>
      <c r="E108" s="104">
        <v>1.3</v>
      </c>
      <c r="F108" s="162" t="s">
        <v>109</v>
      </c>
      <c r="G108" s="142"/>
      <c r="H108" s="150"/>
    </row>
    <row r="109" spans="2:8" s="148" customFormat="1" ht="6.6" customHeight="1" x14ac:dyDescent="0.25">
      <c r="B109" s="144"/>
      <c r="C109" s="145"/>
      <c r="D109" s="146"/>
      <c r="E109" s="147"/>
      <c r="F109" s="163"/>
      <c r="G109" s="139"/>
      <c r="H109" s="109"/>
    </row>
    <row r="110" spans="2:8" s="148" customFormat="1" ht="15" customHeight="1" x14ac:dyDescent="0.25">
      <c r="B110" s="212" t="s">
        <v>111</v>
      </c>
      <c r="C110" s="213"/>
      <c r="D110" s="141"/>
      <c r="E110" s="104"/>
      <c r="F110" s="161"/>
      <c r="G110" s="139"/>
      <c r="H110" s="109"/>
    </row>
    <row r="111" spans="2:8" s="148" customFormat="1" ht="15" customHeight="1" x14ac:dyDescent="0.25">
      <c r="B111" s="91"/>
      <c r="C111" s="92" t="s">
        <v>112</v>
      </c>
      <c r="D111" s="141">
        <v>2016</v>
      </c>
      <c r="E111" s="104">
        <v>40</v>
      </c>
      <c r="F111" s="161" t="s">
        <v>106</v>
      </c>
      <c r="G111" s="139"/>
      <c r="H111" s="109"/>
    </row>
    <row r="112" spans="2:8" s="148" customFormat="1" ht="6" customHeight="1" x14ac:dyDescent="0.25">
      <c r="B112" s="144"/>
      <c r="C112" s="145"/>
      <c r="D112" s="146"/>
      <c r="E112" s="147"/>
      <c r="F112" s="163"/>
      <c r="G112" s="139"/>
      <c r="H112" s="109"/>
    </row>
    <row r="113" spans="1:13" s="109" customFormat="1" ht="15" customHeight="1" x14ac:dyDescent="0.25">
      <c r="B113" s="212" t="s">
        <v>45</v>
      </c>
      <c r="C113" s="213"/>
      <c r="D113" s="141"/>
      <c r="E113" s="104"/>
      <c r="F113" s="161"/>
      <c r="G113" s="139"/>
    </row>
    <row r="114" spans="1:13" s="109" customFormat="1" ht="15" customHeight="1" x14ac:dyDescent="0.25">
      <c r="B114" s="91"/>
      <c r="C114" s="92" t="s">
        <v>113</v>
      </c>
      <c r="D114" s="141">
        <v>2009</v>
      </c>
      <c r="E114" s="104">
        <v>40</v>
      </c>
      <c r="F114" s="162" t="s">
        <v>114</v>
      </c>
      <c r="G114" s="142"/>
      <c r="H114" s="150"/>
    </row>
    <row r="115" spans="1:13" s="109" customFormat="1" ht="6" customHeight="1" x14ac:dyDescent="0.25">
      <c r="B115" s="122"/>
      <c r="C115" s="123"/>
      <c r="D115" s="151"/>
      <c r="E115" s="152"/>
      <c r="F115" s="164"/>
    </row>
    <row r="116" spans="1:13" s="109" customFormat="1" ht="20.100000000000001" customHeight="1" x14ac:dyDescent="0.25">
      <c r="B116" s="217" t="s">
        <v>28</v>
      </c>
      <c r="C116" s="218"/>
      <c r="D116" s="112"/>
      <c r="E116" s="165">
        <f>SUM(E97:E114)</f>
        <v>167.39999999999998</v>
      </c>
      <c r="F116" s="166"/>
    </row>
    <row r="117" spans="1:13" s="109" customFormat="1" ht="10.5" customHeight="1" x14ac:dyDescent="0.25">
      <c r="B117" s="114"/>
      <c r="D117" s="117"/>
      <c r="E117" s="118"/>
      <c r="F117" s="167"/>
    </row>
    <row r="118" spans="1:13" s="109" customFormat="1" ht="15.75" x14ac:dyDescent="0.25">
      <c r="B118" s="168" t="s">
        <v>115</v>
      </c>
      <c r="C118" s="116"/>
      <c r="D118" s="117"/>
      <c r="E118" s="118"/>
      <c r="F118" s="117"/>
      <c r="G118" s="159"/>
    </row>
    <row r="119" spans="1:13" s="109" customFormat="1" ht="15.75" x14ac:dyDescent="0.25">
      <c r="B119" s="114" t="s">
        <v>116</v>
      </c>
      <c r="C119" s="169"/>
      <c r="D119" s="117"/>
      <c r="E119" s="118"/>
      <c r="F119" s="117"/>
      <c r="G119" s="159"/>
    </row>
    <row r="120" spans="1:13" s="109" customFormat="1" ht="20.100000000000001" customHeight="1" x14ac:dyDescent="0.25">
      <c r="B120" s="114"/>
      <c r="C120" s="116"/>
      <c r="D120" s="117"/>
      <c r="E120" s="118"/>
      <c r="F120" s="117"/>
      <c r="G120" s="159"/>
    </row>
    <row r="121" spans="1:13" s="109" customFormat="1" ht="18.75" x14ac:dyDescent="0.25">
      <c r="A121" s="119" t="s">
        <v>117</v>
      </c>
      <c r="D121" s="158"/>
    </row>
    <row r="122" spans="1:13" s="109" customFormat="1" ht="9.9499999999999993" customHeight="1" x14ac:dyDescent="0.25"/>
    <row r="123" spans="1:13" s="109" customFormat="1" ht="110.1" customHeight="1" x14ac:dyDescent="0.25">
      <c r="B123" s="120"/>
      <c r="C123" s="133"/>
      <c r="D123" s="86" t="s">
        <v>48</v>
      </c>
      <c r="E123" s="86" t="s">
        <v>118</v>
      </c>
      <c r="F123" s="86" t="s">
        <v>119</v>
      </c>
    </row>
    <row r="124" spans="1:13" s="109" customFormat="1" ht="18" x14ac:dyDescent="0.25">
      <c r="B124" s="122"/>
      <c r="C124" s="134"/>
      <c r="D124" s="170"/>
      <c r="E124" s="170" t="s">
        <v>12</v>
      </c>
      <c r="F124" s="170" t="s">
        <v>200</v>
      </c>
    </row>
    <row r="125" spans="1:13" s="109" customFormat="1" ht="15" customHeight="1" x14ac:dyDescent="0.25">
      <c r="B125" s="212" t="s">
        <v>37</v>
      </c>
      <c r="C125" s="213"/>
      <c r="D125" s="171"/>
      <c r="E125" s="172"/>
      <c r="F125" s="121"/>
    </row>
    <row r="126" spans="1:13" s="109" customFormat="1" ht="15" customHeight="1" x14ac:dyDescent="0.25">
      <c r="B126" s="91"/>
      <c r="C126" s="107" t="s">
        <v>59</v>
      </c>
      <c r="D126" s="141">
        <v>2012</v>
      </c>
      <c r="E126" s="173">
        <v>1.3</v>
      </c>
      <c r="F126" s="124">
        <v>160</v>
      </c>
      <c r="J126" s="107"/>
      <c r="K126" s="107"/>
      <c r="L126" s="174"/>
      <c r="M126" s="175"/>
    </row>
    <row r="127" spans="1:13" s="109" customFormat="1" ht="15" customHeight="1" x14ac:dyDescent="0.25">
      <c r="B127" s="139"/>
      <c r="C127" s="109" t="s">
        <v>60</v>
      </c>
      <c r="D127" s="141">
        <v>2012</v>
      </c>
      <c r="E127" s="173">
        <v>1.3</v>
      </c>
      <c r="F127" s="124">
        <v>160</v>
      </c>
      <c r="L127" s="174"/>
      <c r="M127" s="175"/>
    </row>
    <row r="128" spans="1:13" s="109" customFormat="1" ht="6" customHeight="1" x14ac:dyDescent="0.25">
      <c r="B128" s="144"/>
      <c r="C128" s="176"/>
      <c r="D128" s="146"/>
      <c r="E128" s="173"/>
      <c r="F128" s="124"/>
      <c r="J128" s="176"/>
      <c r="K128" s="176"/>
      <c r="L128" s="149"/>
      <c r="M128" s="149"/>
    </row>
    <row r="129" spans="2:13" s="109" customFormat="1" ht="15" customHeight="1" x14ac:dyDescent="0.25">
      <c r="B129" s="212" t="s">
        <v>38</v>
      </c>
      <c r="C129" s="213"/>
      <c r="D129" s="87"/>
      <c r="E129" s="177"/>
      <c r="F129" s="124"/>
    </row>
    <row r="130" spans="2:13" s="109" customFormat="1" ht="15" customHeight="1" x14ac:dyDescent="0.25">
      <c r="B130" s="91"/>
      <c r="C130" s="109" t="s">
        <v>62</v>
      </c>
      <c r="D130" s="141">
        <v>2001</v>
      </c>
      <c r="E130" s="173">
        <v>3</v>
      </c>
      <c r="F130" s="124">
        <v>1000</v>
      </c>
      <c r="J130" s="107"/>
      <c r="K130" s="107"/>
    </row>
    <row r="131" spans="2:13" s="109" customFormat="1" ht="15" customHeight="1" x14ac:dyDescent="0.25">
      <c r="B131" s="91"/>
      <c r="C131" s="109" t="s">
        <v>120</v>
      </c>
      <c r="D131" s="141">
        <v>2011</v>
      </c>
      <c r="E131" s="173">
        <v>20</v>
      </c>
      <c r="F131" s="124">
        <v>11000</v>
      </c>
      <c r="J131" s="107"/>
      <c r="K131" s="107"/>
      <c r="L131" s="174"/>
      <c r="M131" s="175"/>
    </row>
    <row r="132" spans="2:13" s="109" customFormat="1" ht="15" customHeight="1" x14ac:dyDescent="0.25">
      <c r="B132" s="91"/>
      <c r="C132" s="109" t="s">
        <v>121</v>
      </c>
      <c r="D132" s="141">
        <v>2015</v>
      </c>
      <c r="E132" s="173">
        <v>40</v>
      </c>
      <c r="F132" s="124">
        <v>26000</v>
      </c>
      <c r="J132" s="107"/>
      <c r="K132" s="107"/>
      <c r="L132" s="174"/>
      <c r="M132" s="175"/>
    </row>
    <row r="133" spans="2:13" s="109" customFormat="1" ht="6" customHeight="1" x14ac:dyDescent="0.25">
      <c r="B133" s="144"/>
      <c r="C133" s="176"/>
      <c r="D133" s="146"/>
      <c r="E133" s="173"/>
      <c r="F133" s="124"/>
      <c r="J133" s="176"/>
      <c r="K133" s="176"/>
      <c r="L133" s="149"/>
      <c r="M133" s="149"/>
    </row>
    <row r="134" spans="2:13" s="109" customFormat="1" ht="15" customHeight="1" x14ac:dyDescent="0.25">
      <c r="B134" s="212" t="s">
        <v>45</v>
      </c>
      <c r="C134" s="213"/>
      <c r="D134" s="141"/>
      <c r="E134" s="173"/>
      <c r="F134" s="141"/>
      <c r="J134" s="216"/>
      <c r="K134" s="216"/>
      <c r="L134" s="174"/>
      <c r="M134" s="174"/>
    </row>
    <row r="135" spans="2:13" s="109" customFormat="1" ht="15" customHeight="1" x14ac:dyDescent="0.25">
      <c r="B135" s="91"/>
      <c r="C135" s="107" t="s">
        <v>113</v>
      </c>
      <c r="D135" s="141" t="s">
        <v>122</v>
      </c>
      <c r="E135" s="173">
        <v>40</v>
      </c>
      <c r="F135" s="124">
        <v>17000</v>
      </c>
      <c r="J135" s="107"/>
      <c r="K135" s="107"/>
      <c r="L135" s="174"/>
      <c r="M135" s="175"/>
    </row>
    <row r="136" spans="2:13" s="109" customFormat="1" ht="6" customHeight="1" x14ac:dyDescent="0.25">
      <c r="B136" s="91"/>
      <c r="C136" s="107"/>
      <c r="D136" s="141"/>
      <c r="E136" s="178"/>
      <c r="F136" s="141"/>
    </row>
    <row r="137" spans="2:13" s="109" customFormat="1" ht="19.5" customHeight="1" x14ac:dyDescent="0.25">
      <c r="B137" s="217" t="s">
        <v>28</v>
      </c>
      <c r="C137" s="218"/>
      <c r="D137" s="112"/>
      <c r="E137" s="165">
        <f>SUM(E126:E135)</f>
        <v>105.6</v>
      </c>
      <c r="F137" s="129">
        <f>SUM(F126:F135)</f>
        <v>55320</v>
      </c>
    </row>
    <row r="138" spans="2:13" s="109" customFormat="1" ht="20.100000000000001" customHeight="1" x14ac:dyDescent="0.25">
      <c r="B138" s="114"/>
      <c r="C138" s="116"/>
      <c r="D138" s="117"/>
      <c r="E138" s="118"/>
      <c r="F138" s="117"/>
      <c r="G138" s="159"/>
    </row>
    <row r="139" spans="2:13" s="109" customFormat="1" ht="13.5" x14ac:dyDescent="0.25"/>
    <row r="140" spans="2:13" s="109" customFormat="1" ht="13.5" x14ac:dyDescent="0.25"/>
    <row r="141" spans="2:13" s="109" customFormat="1" ht="13.5" x14ac:dyDescent="0.25"/>
    <row r="142" spans="2:13" s="109" customFormat="1" ht="13.5" x14ac:dyDescent="0.25"/>
    <row r="143" spans="2:13" s="109" customFormat="1" ht="13.5" x14ac:dyDescent="0.25"/>
    <row r="144" spans="2:13" s="109" customFormat="1" ht="13.5" x14ac:dyDescent="0.25"/>
  </sheetData>
  <mergeCells count="101">
    <mergeCell ref="B5:C6"/>
    <mergeCell ref="D5:D6"/>
    <mergeCell ref="E5:H5"/>
    <mergeCell ref="I5:I6"/>
    <mergeCell ref="J5:J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G44:H44"/>
    <mergeCell ref="B46:C46"/>
    <mergeCell ref="G46:H46"/>
    <mergeCell ref="G47:H47"/>
    <mergeCell ref="G48:H48"/>
    <mergeCell ref="G49:H49"/>
    <mergeCell ref="B35:C35"/>
    <mergeCell ref="B36:C36"/>
    <mergeCell ref="G40:H40"/>
    <mergeCell ref="G41:H41"/>
    <mergeCell ref="B42:C42"/>
    <mergeCell ref="G43:H43"/>
    <mergeCell ref="G56:H56"/>
    <mergeCell ref="B57:C57"/>
    <mergeCell ref="G57:H57"/>
    <mergeCell ref="G58:H58"/>
    <mergeCell ref="B60:C60"/>
    <mergeCell ref="G60:H60"/>
    <mergeCell ref="B50:C50"/>
    <mergeCell ref="G50:H50"/>
    <mergeCell ref="G51:H51"/>
    <mergeCell ref="G52:H52"/>
    <mergeCell ref="G53:H53"/>
    <mergeCell ref="G54:H54"/>
    <mergeCell ref="N66:O66"/>
    <mergeCell ref="B67:C67"/>
    <mergeCell ref="G67:H67"/>
    <mergeCell ref="G68:H68"/>
    <mergeCell ref="G69:H69"/>
    <mergeCell ref="G70:H70"/>
    <mergeCell ref="G61:H61"/>
    <mergeCell ref="G62:H62"/>
    <mergeCell ref="B64:C64"/>
    <mergeCell ref="G64:H64"/>
    <mergeCell ref="G65:H65"/>
    <mergeCell ref="G66:H66"/>
    <mergeCell ref="G76:H76"/>
    <mergeCell ref="G78:H78"/>
    <mergeCell ref="B79:C79"/>
    <mergeCell ref="G79:H79"/>
    <mergeCell ref="G80:H80"/>
    <mergeCell ref="G81:H81"/>
    <mergeCell ref="B71:C71"/>
    <mergeCell ref="G71:H71"/>
    <mergeCell ref="G72:H72"/>
    <mergeCell ref="G73:H73"/>
    <mergeCell ref="G74:H74"/>
    <mergeCell ref="B75:C75"/>
    <mergeCell ref="G75:H75"/>
    <mergeCell ref="G87:H87"/>
    <mergeCell ref="G88:H88"/>
    <mergeCell ref="G89:H89"/>
    <mergeCell ref="B90:C90"/>
    <mergeCell ref="G90:H90"/>
    <mergeCell ref="B96:C96"/>
    <mergeCell ref="G82:H82"/>
    <mergeCell ref="G83:H83"/>
    <mergeCell ref="G84:H84"/>
    <mergeCell ref="G85:H85"/>
    <mergeCell ref="B86:C86"/>
    <mergeCell ref="G86:H86"/>
    <mergeCell ref="B129:C129"/>
    <mergeCell ref="B134:C134"/>
    <mergeCell ref="J134:K134"/>
    <mergeCell ref="B137:C137"/>
    <mergeCell ref="B99:C99"/>
    <mergeCell ref="B106:C106"/>
    <mergeCell ref="B110:C110"/>
    <mergeCell ref="B113:C113"/>
    <mergeCell ref="B116:C116"/>
    <mergeCell ref="B125:C125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11E85-F86E-4EA3-9CC2-AA76F3FC6A85}">
  <sheetPr>
    <pageSetUpPr fitToPage="1"/>
  </sheetPr>
  <dimension ref="A1:P131"/>
  <sheetViews>
    <sheetView zoomScale="90" zoomScaleNormal="90" workbookViewId="0"/>
  </sheetViews>
  <sheetFormatPr defaultRowHeight="13.5" x14ac:dyDescent="0.25"/>
  <cols>
    <col min="1" max="1" width="5.28515625" style="2" customWidth="1"/>
    <col min="2" max="2" width="5.140625" style="2" customWidth="1"/>
    <col min="3" max="3" width="29.5703125" style="2" customWidth="1"/>
    <col min="4" max="10" width="11.7109375" style="2" customWidth="1"/>
    <col min="11" max="16384" width="9.140625" style="2"/>
  </cols>
  <sheetData>
    <row r="1" spans="1:16" ht="21" x14ac:dyDescent="0.35">
      <c r="A1" s="1" t="s">
        <v>164</v>
      </c>
      <c r="B1" s="1"/>
      <c r="E1" s="2" t="s">
        <v>149</v>
      </c>
      <c r="F1" s="68"/>
    </row>
    <row r="3" spans="1:16" ht="18.75" x14ac:dyDescent="0.25">
      <c r="A3" s="3" t="s">
        <v>150</v>
      </c>
      <c r="B3" s="3"/>
    </row>
    <row r="4" spans="1:16" ht="9.9499999999999993" customHeight="1" x14ac:dyDescent="0.25"/>
    <row r="5" spans="1:16" ht="23.25" customHeight="1" x14ac:dyDescent="0.25">
      <c r="B5" s="270"/>
      <c r="C5" s="267"/>
      <c r="D5" s="272" t="s">
        <v>3</v>
      </c>
      <c r="E5" s="277" t="s">
        <v>4</v>
      </c>
      <c r="F5" s="278"/>
      <c r="G5" s="278"/>
      <c r="H5" s="279"/>
      <c r="I5" s="272" t="s">
        <v>130</v>
      </c>
      <c r="J5" s="272" t="s">
        <v>6</v>
      </c>
    </row>
    <row r="6" spans="1:16" ht="117" customHeight="1" x14ac:dyDescent="0.25">
      <c r="B6" s="271"/>
      <c r="C6" s="265"/>
      <c r="D6" s="273"/>
      <c r="E6" s="10" t="s">
        <v>7</v>
      </c>
      <c r="F6" s="10" t="s">
        <v>8</v>
      </c>
      <c r="G6" s="10" t="s">
        <v>9</v>
      </c>
      <c r="H6" s="10" t="s">
        <v>10</v>
      </c>
      <c r="I6" s="273"/>
      <c r="J6" s="273"/>
    </row>
    <row r="7" spans="1:16" ht="18" customHeight="1" x14ac:dyDescent="0.25">
      <c r="B7" s="280"/>
      <c r="C7" s="280"/>
      <c r="D7" s="12"/>
      <c r="E7" s="13" t="s">
        <v>152</v>
      </c>
      <c r="F7" s="13" t="s">
        <v>152</v>
      </c>
      <c r="G7" s="13" t="s">
        <v>12</v>
      </c>
      <c r="H7" s="13" t="s">
        <v>197</v>
      </c>
      <c r="I7" s="13" t="s">
        <v>13</v>
      </c>
      <c r="J7" s="13" t="s">
        <v>14</v>
      </c>
    </row>
    <row r="8" spans="1:16" ht="18" customHeight="1" x14ac:dyDescent="0.25">
      <c r="B8" s="219" t="s">
        <v>37</v>
      </c>
      <c r="C8" s="220"/>
      <c r="D8" s="16">
        <v>2012</v>
      </c>
      <c r="E8" s="17">
        <v>12</v>
      </c>
      <c r="F8" s="17">
        <v>12</v>
      </c>
      <c r="G8" s="18">
        <v>14</v>
      </c>
      <c r="H8" s="17">
        <v>506</v>
      </c>
      <c r="I8" s="17">
        <v>26577</v>
      </c>
      <c r="J8" s="19">
        <v>15.3</v>
      </c>
    </row>
    <row r="9" spans="1:16" s="20" customFormat="1" ht="15" customHeight="1" x14ac:dyDescent="0.25">
      <c r="B9" s="219" t="s">
        <v>38</v>
      </c>
      <c r="C9" s="220"/>
      <c r="D9" s="16">
        <v>1998</v>
      </c>
      <c r="E9" s="17">
        <v>367</v>
      </c>
      <c r="F9" s="17">
        <v>455</v>
      </c>
      <c r="G9" s="18">
        <v>202.7</v>
      </c>
      <c r="H9" s="17">
        <v>16900</v>
      </c>
      <c r="I9" s="17">
        <v>140765</v>
      </c>
      <c r="J9" s="19">
        <v>75.400000000000006</v>
      </c>
      <c r="L9" s="21"/>
      <c r="M9" s="2"/>
      <c r="N9" s="2"/>
      <c r="O9" s="2"/>
      <c r="P9" s="2"/>
    </row>
    <row r="10" spans="1:16" s="20" customFormat="1" ht="15" customHeight="1" x14ac:dyDescent="0.25">
      <c r="B10" s="219" t="s">
        <v>141</v>
      </c>
      <c r="C10" s="220"/>
      <c r="D10" s="16">
        <v>2016</v>
      </c>
      <c r="E10" s="17">
        <v>2</v>
      </c>
      <c r="F10" s="17">
        <v>2</v>
      </c>
      <c r="G10" s="18">
        <v>0.9</v>
      </c>
      <c r="H10" s="17">
        <v>75</v>
      </c>
      <c r="I10" s="17">
        <v>1700</v>
      </c>
      <c r="J10" s="19">
        <v>0.6</v>
      </c>
      <c r="L10" s="21"/>
      <c r="M10" s="2"/>
      <c r="N10" s="2"/>
      <c r="O10" s="2"/>
      <c r="P10" s="2"/>
    </row>
    <row r="11" spans="1:16" s="20" customFormat="1" ht="15" customHeight="1" x14ac:dyDescent="0.25">
      <c r="B11" s="221" t="s">
        <v>40</v>
      </c>
      <c r="C11" s="222"/>
      <c r="D11" s="16">
        <v>2017</v>
      </c>
      <c r="E11" s="17">
        <v>1</v>
      </c>
      <c r="F11" s="17">
        <v>1</v>
      </c>
      <c r="G11" s="18">
        <v>1.6</v>
      </c>
      <c r="H11" s="17" t="s">
        <v>16</v>
      </c>
      <c r="I11" s="17">
        <v>513</v>
      </c>
      <c r="J11" s="19">
        <v>0.1</v>
      </c>
      <c r="L11" s="21"/>
      <c r="M11" s="2"/>
      <c r="N11" s="2"/>
      <c r="O11" s="2"/>
      <c r="P11" s="2"/>
    </row>
    <row r="12" spans="1:16" s="20" customFormat="1" ht="15" customHeight="1" x14ac:dyDescent="0.25">
      <c r="B12" s="219" t="s">
        <v>41</v>
      </c>
      <c r="C12" s="220"/>
      <c r="D12" s="16">
        <v>2000</v>
      </c>
      <c r="E12" s="17">
        <v>1</v>
      </c>
      <c r="F12" s="17">
        <v>1</v>
      </c>
      <c r="G12" s="18">
        <v>0.6</v>
      </c>
      <c r="H12" s="17">
        <v>90</v>
      </c>
      <c r="I12" s="17">
        <v>41</v>
      </c>
      <c r="J12" s="19">
        <v>1.2</v>
      </c>
      <c r="L12" s="21"/>
      <c r="M12" s="2"/>
      <c r="N12" s="2"/>
      <c r="O12" s="2"/>
      <c r="P12" s="2"/>
    </row>
    <row r="13" spans="1:16" s="20" customFormat="1" ht="15" customHeight="1" x14ac:dyDescent="0.25">
      <c r="B13" s="219" t="s">
        <v>42</v>
      </c>
      <c r="C13" s="220"/>
      <c r="D13" s="16">
        <v>2008</v>
      </c>
      <c r="E13" s="17">
        <v>3</v>
      </c>
      <c r="F13" s="17">
        <v>3</v>
      </c>
      <c r="G13" s="18">
        <v>1.6</v>
      </c>
      <c r="H13" s="17">
        <v>123</v>
      </c>
      <c r="I13" s="17">
        <v>1826</v>
      </c>
      <c r="J13" s="19">
        <v>0.4</v>
      </c>
      <c r="L13" s="21"/>
      <c r="M13" s="2"/>
      <c r="N13" s="2"/>
      <c r="O13" s="2"/>
      <c r="P13" s="2"/>
    </row>
    <row r="14" spans="1:16" s="20" customFormat="1" ht="15" customHeight="1" x14ac:dyDescent="0.25">
      <c r="B14" s="219" t="s">
        <v>43</v>
      </c>
      <c r="C14" s="220"/>
      <c r="D14" s="16">
        <v>2012</v>
      </c>
      <c r="E14" s="17">
        <v>12</v>
      </c>
      <c r="F14" s="17">
        <v>18</v>
      </c>
      <c r="G14" s="18">
        <v>3.1</v>
      </c>
      <c r="H14" s="17">
        <v>184.44499999999999</v>
      </c>
      <c r="I14" s="17">
        <v>946.95600000000002</v>
      </c>
      <c r="J14" s="19">
        <v>3.2599800000000001</v>
      </c>
      <c r="L14" s="21"/>
      <c r="M14" s="2"/>
      <c r="N14" s="2"/>
      <c r="O14" s="2"/>
      <c r="P14" s="2"/>
    </row>
    <row r="15" spans="1:16" s="20" customFormat="1" ht="15" customHeight="1" x14ac:dyDescent="0.25">
      <c r="B15" s="219" t="s">
        <v>44</v>
      </c>
      <c r="C15" s="220"/>
      <c r="D15" s="16">
        <v>2012</v>
      </c>
      <c r="E15" s="17">
        <v>23</v>
      </c>
      <c r="F15" s="17">
        <v>23</v>
      </c>
      <c r="G15" s="18">
        <v>19.7</v>
      </c>
      <c r="H15" s="17">
        <v>1369</v>
      </c>
      <c r="I15" s="17">
        <v>17117</v>
      </c>
      <c r="J15" s="19">
        <v>13</v>
      </c>
      <c r="L15" s="21"/>
      <c r="N15" s="2"/>
      <c r="O15" s="2"/>
      <c r="P15" s="2"/>
    </row>
    <row r="16" spans="1:16" s="20" customFormat="1" ht="15" customHeight="1" x14ac:dyDescent="0.25">
      <c r="B16" s="219" t="s">
        <v>45</v>
      </c>
      <c r="C16" s="220"/>
      <c r="D16" s="16">
        <v>2000</v>
      </c>
      <c r="E16" s="17">
        <v>97</v>
      </c>
      <c r="F16" s="17">
        <v>112</v>
      </c>
      <c r="G16" s="18">
        <v>51.8</v>
      </c>
      <c r="H16" s="17">
        <v>4579</v>
      </c>
      <c r="I16" s="17">
        <v>31069</v>
      </c>
      <c r="J16" s="19">
        <v>26.6</v>
      </c>
      <c r="L16" s="21"/>
      <c r="M16" s="2"/>
      <c r="N16" s="2"/>
      <c r="O16" s="2"/>
      <c r="P16" s="2"/>
    </row>
    <row r="17" spans="1:16" s="20" customFormat="1" ht="15" customHeight="1" x14ac:dyDescent="0.25">
      <c r="B17" s="226" t="s">
        <v>46</v>
      </c>
      <c r="C17" s="227"/>
      <c r="D17" s="16">
        <v>2002</v>
      </c>
      <c r="E17" s="17">
        <v>23</v>
      </c>
      <c r="F17" s="17">
        <v>43</v>
      </c>
      <c r="G17" s="18">
        <v>1.8</v>
      </c>
      <c r="H17" s="17">
        <v>91</v>
      </c>
      <c r="I17" s="17">
        <v>2020</v>
      </c>
      <c r="J17" s="19">
        <v>8.1999999999999993</v>
      </c>
      <c r="N17" s="2"/>
      <c r="O17" s="21"/>
      <c r="P17" s="2"/>
    </row>
    <row r="18" spans="1:16" s="22" customFormat="1" ht="19.5" customHeight="1" x14ac:dyDescent="0.25">
      <c r="B18" s="261" t="s">
        <v>28</v>
      </c>
      <c r="C18" s="274"/>
      <c r="D18" s="23"/>
      <c r="E18" s="24">
        <f>SUM(E8:E17)</f>
        <v>541</v>
      </c>
      <c r="F18" s="24">
        <f>SUM(F8:F17)</f>
        <v>670</v>
      </c>
      <c r="G18" s="71">
        <f t="shared" ref="G18:J18" si="0">SUM(G8:G17)</f>
        <v>297.79999999999995</v>
      </c>
      <c r="H18" s="24">
        <f t="shared" si="0"/>
        <v>23917.445</v>
      </c>
      <c r="I18" s="24">
        <f>SUM(I8:I17)</f>
        <v>222574.95600000001</v>
      </c>
      <c r="J18" s="72">
        <f t="shared" si="0"/>
        <v>144.05998</v>
      </c>
      <c r="N18" s="2"/>
      <c r="O18" s="2"/>
      <c r="P18" s="2"/>
    </row>
    <row r="19" spans="1:16" s="22" customFormat="1" ht="20.100000000000001" customHeight="1" x14ac:dyDescent="0.25">
      <c r="D19" s="27"/>
      <c r="E19" s="28"/>
      <c r="F19" s="28"/>
      <c r="G19" s="29"/>
      <c r="H19" s="28"/>
      <c r="I19" s="28"/>
      <c r="M19" s="2"/>
      <c r="N19" s="2"/>
    </row>
    <row r="20" spans="1:16" ht="18.75" x14ac:dyDescent="0.25">
      <c r="A20" s="3" t="s">
        <v>155</v>
      </c>
      <c r="C20" s="3"/>
    </row>
    <row r="21" spans="1:16" ht="9.9499999999999993" customHeight="1" x14ac:dyDescent="0.25"/>
    <row r="22" spans="1:16" ht="94.5" customHeight="1" x14ac:dyDescent="0.25">
      <c r="B22" s="270"/>
      <c r="C22" s="267"/>
      <c r="D22" s="6" t="s">
        <v>31</v>
      </c>
      <c r="E22" s="6" t="s">
        <v>32</v>
      </c>
      <c r="F22" s="6" t="s">
        <v>33</v>
      </c>
      <c r="G22" s="6" t="s">
        <v>34</v>
      </c>
      <c r="H22" s="6" t="s">
        <v>35</v>
      </c>
    </row>
    <row r="23" spans="1:16" ht="18" customHeight="1" x14ac:dyDescent="0.25">
      <c r="B23" s="268"/>
      <c r="C23" s="269"/>
      <c r="D23" s="13" t="s">
        <v>13</v>
      </c>
      <c r="E23" s="13" t="s">
        <v>13</v>
      </c>
      <c r="F23" s="13" t="s">
        <v>13</v>
      </c>
      <c r="G23" s="13" t="s">
        <v>13</v>
      </c>
      <c r="H23" s="13" t="s">
        <v>13</v>
      </c>
    </row>
    <row r="24" spans="1:16" s="20" customFormat="1" ht="15" customHeight="1" x14ac:dyDescent="0.25">
      <c r="B24" s="219" t="s">
        <v>37</v>
      </c>
      <c r="C24" s="220"/>
      <c r="D24" s="17"/>
      <c r="E24" s="17">
        <v>24108</v>
      </c>
      <c r="F24" s="17"/>
      <c r="G24" s="17">
        <v>2469</v>
      </c>
      <c r="H24" s="32">
        <f>SUM(D24:G24)</f>
        <v>26577</v>
      </c>
      <c r="I24" s="73"/>
      <c r="J24" s="2"/>
      <c r="L24" s="21"/>
      <c r="M24" s="2"/>
      <c r="N24" s="2"/>
      <c r="O24" s="2"/>
      <c r="P24" s="2"/>
    </row>
    <row r="25" spans="1:16" s="20" customFormat="1" ht="15" customHeight="1" x14ac:dyDescent="0.25">
      <c r="B25" s="219" t="s">
        <v>38</v>
      </c>
      <c r="C25" s="220"/>
      <c r="D25" s="17">
        <v>8617</v>
      </c>
      <c r="E25" s="17">
        <v>126513</v>
      </c>
      <c r="F25" s="17"/>
      <c r="G25" s="17">
        <v>5635</v>
      </c>
      <c r="H25" s="32">
        <f t="shared" ref="H25:H33" si="1">SUM(D25:G25)</f>
        <v>140765</v>
      </c>
      <c r="I25" s="2"/>
      <c r="J25" s="2"/>
      <c r="L25" s="74"/>
      <c r="M25" s="75"/>
      <c r="N25" s="2"/>
      <c r="O25" s="2"/>
      <c r="P25" s="2"/>
    </row>
    <row r="26" spans="1:16" s="20" customFormat="1" ht="15" customHeight="1" x14ac:dyDescent="0.25">
      <c r="B26" s="219" t="s">
        <v>141</v>
      </c>
      <c r="C26" s="220"/>
      <c r="D26" s="17"/>
      <c r="E26" s="17"/>
      <c r="F26" s="17">
        <v>1700</v>
      </c>
      <c r="G26" s="17"/>
      <c r="H26" s="32">
        <f t="shared" si="1"/>
        <v>1700</v>
      </c>
      <c r="I26" s="2"/>
      <c r="J26" s="2"/>
      <c r="L26" s="74"/>
      <c r="M26" s="75"/>
      <c r="N26" s="2"/>
      <c r="O26" s="2"/>
      <c r="P26" s="2"/>
    </row>
    <row r="27" spans="1:16" s="20" customFormat="1" ht="15" customHeight="1" x14ac:dyDescent="0.25">
      <c r="B27" s="275" t="s">
        <v>40</v>
      </c>
      <c r="C27" s="276"/>
      <c r="D27" s="17"/>
      <c r="E27" s="17"/>
      <c r="F27" s="17">
        <v>513</v>
      </c>
      <c r="G27" s="17"/>
      <c r="H27" s="32">
        <f t="shared" si="1"/>
        <v>513</v>
      </c>
      <c r="I27" s="2"/>
      <c r="J27" s="2"/>
      <c r="L27" s="74"/>
      <c r="M27" s="75"/>
      <c r="N27" s="2"/>
      <c r="O27" s="2"/>
      <c r="P27" s="2"/>
    </row>
    <row r="28" spans="1:16" s="20" customFormat="1" ht="15" customHeight="1" x14ac:dyDescent="0.25">
      <c r="B28" s="219" t="s">
        <v>41</v>
      </c>
      <c r="C28" s="220"/>
      <c r="D28" s="17"/>
      <c r="E28" s="17"/>
      <c r="F28" s="17"/>
      <c r="G28" s="17">
        <v>41</v>
      </c>
      <c r="H28" s="32">
        <f t="shared" si="1"/>
        <v>41</v>
      </c>
      <c r="I28" s="2"/>
      <c r="J28" s="2"/>
      <c r="L28" s="21"/>
      <c r="M28" s="2"/>
      <c r="N28" s="2"/>
      <c r="O28" s="2"/>
      <c r="P28" s="2"/>
    </row>
    <row r="29" spans="1:16" s="20" customFormat="1" ht="15" customHeight="1" x14ac:dyDescent="0.25">
      <c r="B29" s="219" t="s">
        <v>42</v>
      </c>
      <c r="C29" s="220"/>
      <c r="D29" s="17"/>
      <c r="E29" s="17"/>
      <c r="F29" s="17">
        <v>1826</v>
      </c>
      <c r="G29" s="17"/>
      <c r="H29" s="32">
        <f t="shared" si="1"/>
        <v>1826</v>
      </c>
      <c r="I29" s="2"/>
      <c r="J29" s="2"/>
      <c r="L29" s="21"/>
      <c r="M29" s="2"/>
      <c r="N29" s="2"/>
      <c r="O29" s="2"/>
      <c r="P29" s="2"/>
    </row>
    <row r="30" spans="1:16" s="20" customFormat="1" ht="15" customHeight="1" x14ac:dyDescent="0.25">
      <c r="B30" s="219" t="s">
        <v>43</v>
      </c>
      <c r="C30" s="220"/>
      <c r="D30" s="17"/>
      <c r="E30" s="17"/>
      <c r="F30" s="17">
        <v>752</v>
      </c>
      <c r="G30" s="17">
        <v>238</v>
      </c>
      <c r="H30" s="32">
        <f t="shared" si="1"/>
        <v>990</v>
      </c>
      <c r="I30" s="2"/>
      <c r="J30" s="2"/>
      <c r="L30" s="21"/>
      <c r="M30" s="2"/>
      <c r="N30" s="2"/>
      <c r="O30" s="2"/>
      <c r="P30" s="2"/>
    </row>
    <row r="31" spans="1:16" s="20" customFormat="1" ht="15" customHeight="1" x14ac:dyDescent="0.25">
      <c r="B31" s="219" t="s">
        <v>44</v>
      </c>
      <c r="C31" s="220"/>
      <c r="D31" s="17"/>
      <c r="E31" s="17"/>
      <c r="F31" s="17">
        <v>8250</v>
      </c>
      <c r="G31" s="17">
        <v>9688</v>
      </c>
      <c r="H31" s="32">
        <f t="shared" si="1"/>
        <v>17938</v>
      </c>
      <c r="I31" s="76"/>
      <c r="J31" s="2"/>
      <c r="L31" s="21"/>
      <c r="M31" s="2"/>
      <c r="N31" s="2"/>
      <c r="O31" s="2"/>
      <c r="P31" s="2"/>
    </row>
    <row r="32" spans="1:16" s="20" customFormat="1" ht="15" customHeight="1" x14ac:dyDescent="0.25">
      <c r="B32" s="219" t="s">
        <v>45</v>
      </c>
      <c r="C32" s="220"/>
      <c r="D32" s="17"/>
      <c r="E32" s="17"/>
      <c r="F32" s="17">
        <v>4429</v>
      </c>
      <c r="G32" s="17">
        <v>26640</v>
      </c>
      <c r="H32" s="32">
        <f t="shared" si="1"/>
        <v>31069</v>
      </c>
      <c r="I32" s="2"/>
      <c r="J32" s="2"/>
      <c r="L32" s="21"/>
      <c r="M32" s="2"/>
      <c r="N32" s="2"/>
      <c r="O32" s="2"/>
      <c r="P32" s="2"/>
    </row>
    <row r="33" spans="1:16" s="20" customFormat="1" ht="15" customHeight="1" x14ac:dyDescent="0.25">
      <c r="B33" s="226" t="s">
        <v>46</v>
      </c>
      <c r="C33" s="227"/>
      <c r="D33" s="17"/>
      <c r="E33" s="17">
        <v>920</v>
      </c>
      <c r="F33" s="17">
        <v>1100</v>
      </c>
      <c r="G33" s="17"/>
      <c r="H33" s="32">
        <f t="shared" si="1"/>
        <v>2020</v>
      </c>
      <c r="I33" s="2"/>
      <c r="J33" s="2"/>
      <c r="L33" s="21"/>
      <c r="M33" s="2"/>
      <c r="N33" s="2"/>
      <c r="O33" s="2"/>
      <c r="P33" s="2"/>
    </row>
    <row r="34" spans="1:16" s="22" customFormat="1" ht="19.5" customHeight="1" x14ac:dyDescent="0.25">
      <c r="B34" s="261" t="s">
        <v>28</v>
      </c>
      <c r="C34" s="274"/>
      <c r="D34" s="34">
        <f>SUM(D24:D33)</f>
        <v>8617</v>
      </c>
      <c r="E34" s="34">
        <f>SUM(E24:E33)</f>
        <v>151541</v>
      </c>
      <c r="F34" s="34">
        <f>SUM(F24:F33)</f>
        <v>18570</v>
      </c>
      <c r="G34" s="34">
        <f>SUM(G24:G33)</f>
        <v>44711</v>
      </c>
      <c r="H34" s="34">
        <f>SUM(H24:H33)</f>
        <v>223439</v>
      </c>
      <c r="I34" s="2"/>
      <c r="J34" s="2"/>
      <c r="M34" s="2"/>
      <c r="N34" s="2"/>
      <c r="O34" s="2"/>
      <c r="P34" s="2"/>
    </row>
    <row r="35" spans="1:16" s="22" customFormat="1" ht="19.5" customHeight="1" x14ac:dyDescent="0.25">
      <c r="D35" s="35"/>
      <c r="E35" s="35"/>
      <c r="F35" s="35"/>
      <c r="G35" s="35"/>
      <c r="H35" s="35"/>
      <c r="I35" s="2"/>
      <c r="J35" s="2"/>
      <c r="M35" s="2"/>
      <c r="N35" s="2"/>
      <c r="O35" s="2"/>
      <c r="P35" s="2"/>
    </row>
    <row r="36" spans="1:16" ht="18" customHeight="1" x14ac:dyDescent="0.25">
      <c r="A36" s="3" t="s">
        <v>156</v>
      </c>
      <c r="C36" s="3"/>
      <c r="D36" s="68"/>
    </row>
    <row r="37" spans="1:16" ht="9.9499999999999993" customHeight="1" x14ac:dyDescent="0.25"/>
    <row r="38" spans="1:16" ht="110.1" customHeight="1" x14ac:dyDescent="0.25">
      <c r="B38" s="4"/>
      <c r="C38" s="36"/>
      <c r="D38" s="6" t="s">
        <v>48</v>
      </c>
      <c r="E38" s="6" t="s">
        <v>49</v>
      </c>
      <c r="F38" s="6" t="s">
        <v>50</v>
      </c>
      <c r="G38" s="266" t="s">
        <v>51</v>
      </c>
      <c r="H38" s="267"/>
    </row>
    <row r="39" spans="1:16" ht="18" customHeight="1" x14ac:dyDescent="0.25">
      <c r="B39" s="30"/>
      <c r="C39" s="37"/>
      <c r="D39" s="38"/>
      <c r="E39" s="13" t="s">
        <v>12</v>
      </c>
      <c r="F39" s="11"/>
      <c r="G39" s="268"/>
      <c r="H39" s="269"/>
    </row>
    <row r="40" spans="1:16" ht="15" customHeight="1" x14ac:dyDescent="0.25">
      <c r="B40" s="219" t="s">
        <v>37</v>
      </c>
      <c r="C40" s="220"/>
      <c r="D40" s="9"/>
      <c r="E40" s="9"/>
      <c r="F40" s="9"/>
      <c r="G40" s="223"/>
      <c r="H40" s="265"/>
    </row>
    <row r="41" spans="1:16" ht="15" customHeight="1" x14ac:dyDescent="0.25">
      <c r="B41" s="14"/>
      <c r="C41" s="15" t="s">
        <v>59</v>
      </c>
      <c r="D41" s="40">
        <v>2012</v>
      </c>
      <c r="E41" s="19">
        <v>5.5</v>
      </c>
      <c r="F41" s="40">
        <v>1</v>
      </c>
      <c r="G41" s="243" t="s">
        <v>53</v>
      </c>
      <c r="H41" s="244"/>
    </row>
    <row r="42" spans="1:16" ht="15" customHeight="1" x14ac:dyDescent="0.25">
      <c r="B42" s="14"/>
      <c r="C42" s="15" t="s">
        <v>60</v>
      </c>
      <c r="D42" s="40">
        <v>2012</v>
      </c>
      <c r="E42" s="19">
        <v>4</v>
      </c>
      <c r="F42" s="40">
        <v>1</v>
      </c>
      <c r="G42" s="243" t="s">
        <v>53</v>
      </c>
      <c r="H42" s="244"/>
    </row>
    <row r="43" spans="1:16" s="47" customFormat="1" ht="6" customHeight="1" x14ac:dyDescent="0.25">
      <c r="B43" s="43"/>
      <c r="C43" s="44"/>
      <c r="D43" s="45"/>
      <c r="E43" s="46"/>
      <c r="F43" s="45"/>
      <c r="G43" s="243"/>
      <c r="H43" s="244"/>
      <c r="I43" s="2"/>
      <c r="J43" s="2"/>
      <c r="K43" s="2"/>
      <c r="L43" s="2"/>
      <c r="M43" s="2"/>
      <c r="N43" s="2"/>
      <c r="O43" s="2"/>
      <c r="P43" s="2"/>
    </row>
    <row r="44" spans="1:16" ht="15" customHeight="1" x14ac:dyDescent="0.25">
      <c r="B44" s="219" t="s">
        <v>38</v>
      </c>
      <c r="C44" s="220"/>
      <c r="D44" s="9"/>
      <c r="E44" s="9"/>
      <c r="F44" s="9"/>
      <c r="G44" s="223"/>
      <c r="H44" s="265"/>
    </row>
    <row r="45" spans="1:16" ht="15" customHeight="1" x14ac:dyDescent="0.25">
      <c r="B45" s="14"/>
      <c r="C45" s="15" t="s">
        <v>62</v>
      </c>
      <c r="D45" s="40" t="s">
        <v>96</v>
      </c>
      <c r="E45" s="19">
        <v>35</v>
      </c>
      <c r="F45" s="40">
        <v>10</v>
      </c>
      <c r="G45" s="41" t="s">
        <v>64</v>
      </c>
      <c r="H45" s="42"/>
    </row>
    <row r="46" spans="1:16" ht="15" customHeight="1" x14ac:dyDescent="0.25">
      <c r="B46" s="14"/>
      <c r="C46" s="15" t="s">
        <v>165</v>
      </c>
      <c r="D46" s="40">
        <v>2007</v>
      </c>
      <c r="E46" s="19">
        <v>60</v>
      </c>
      <c r="F46" s="40">
        <v>5</v>
      </c>
      <c r="G46" s="243" t="s">
        <v>53</v>
      </c>
      <c r="H46" s="244"/>
    </row>
    <row r="47" spans="1:16" ht="15" customHeight="1" x14ac:dyDescent="0.25">
      <c r="B47" s="14"/>
      <c r="C47" s="15" t="s">
        <v>131</v>
      </c>
      <c r="D47" s="40" t="s">
        <v>102</v>
      </c>
      <c r="E47" s="19">
        <v>2</v>
      </c>
      <c r="F47" s="40">
        <v>2</v>
      </c>
      <c r="G47" s="243" t="s">
        <v>57</v>
      </c>
      <c r="H47" s="244"/>
    </row>
    <row r="48" spans="1:16" ht="15" customHeight="1" x14ac:dyDescent="0.25">
      <c r="B48" s="14"/>
      <c r="C48" s="15" t="s">
        <v>62</v>
      </c>
      <c r="D48" s="40">
        <v>2017</v>
      </c>
      <c r="E48" s="19">
        <v>10</v>
      </c>
      <c r="F48" s="40">
        <v>2</v>
      </c>
      <c r="G48" s="243" t="s">
        <v>57</v>
      </c>
      <c r="H48" s="244"/>
    </row>
    <row r="49" spans="2:16" s="47" customFormat="1" ht="8.4499999999999993" customHeight="1" x14ac:dyDescent="0.25">
      <c r="B49" s="43"/>
      <c r="C49" s="44"/>
      <c r="D49" s="45"/>
      <c r="E49" s="46"/>
      <c r="F49" s="45"/>
      <c r="G49" s="243"/>
      <c r="H49" s="244"/>
      <c r="I49" s="2"/>
      <c r="J49" s="2"/>
      <c r="K49" s="2"/>
      <c r="L49" s="2"/>
      <c r="M49" s="2"/>
      <c r="N49" s="2"/>
      <c r="O49" s="2"/>
      <c r="P49" s="2"/>
    </row>
    <row r="50" spans="2:16" ht="15" customHeight="1" x14ac:dyDescent="0.25">
      <c r="B50" s="219" t="s">
        <v>141</v>
      </c>
      <c r="C50" s="220"/>
      <c r="D50" s="9"/>
      <c r="E50" s="9"/>
      <c r="F50" s="9"/>
      <c r="G50" s="223"/>
      <c r="H50" s="265"/>
    </row>
    <row r="51" spans="2:16" ht="15" customHeight="1" x14ac:dyDescent="0.25">
      <c r="B51" s="14"/>
      <c r="C51" s="15" t="s">
        <v>142</v>
      </c>
      <c r="D51" s="40">
        <v>2016</v>
      </c>
      <c r="E51" s="19">
        <v>0.9</v>
      </c>
      <c r="F51" s="40">
        <v>2</v>
      </c>
      <c r="G51" s="243" t="s">
        <v>57</v>
      </c>
      <c r="H51" s="244"/>
    </row>
    <row r="52" spans="2:16" ht="6" customHeight="1" x14ac:dyDescent="0.25">
      <c r="B52" s="14"/>
      <c r="C52" s="15"/>
      <c r="D52" s="40"/>
      <c r="E52" s="19"/>
      <c r="F52" s="40"/>
      <c r="G52" s="41"/>
      <c r="H52" s="42"/>
    </row>
    <row r="53" spans="2:16" ht="15" customHeight="1" x14ac:dyDescent="0.25">
      <c r="B53" s="221" t="s">
        <v>166</v>
      </c>
      <c r="C53" s="222"/>
      <c r="D53" s="40"/>
      <c r="E53" s="19"/>
      <c r="F53" s="40"/>
      <c r="G53" s="243"/>
      <c r="H53" s="244"/>
    </row>
    <row r="54" spans="2:16" ht="15" customHeight="1" x14ac:dyDescent="0.25">
      <c r="B54" s="69"/>
      <c r="C54" s="70" t="s">
        <v>167</v>
      </c>
      <c r="D54" s="40">
        <v>2017</v>
      </c>
      <c r="E54" s="19">
        <v>1.6</v>
      </c>
      <c r="F54" s="40">
        <v>1</v>
      </c>
      <c r="G54" s="243" t="s">
        <v>57</v>
      </c>
      <c r="H54" s="244"/>
    </row>
    <row r="55" spans="2:16" s="47" customFormat="1" ht="6" customHeight="1" x14ac:dyDescent="0.25">
      <c r="B55" s="43"/>
      <c r="C55" s="44"/>
      <c r="D55" s="45"/>
      <c r="E55" s="46"/>
      <c r="F55" s="45"/>
      <c r="G55" s="41"/>
      <c r="H55" s="42"/>
      <c r="I55" s="2"/>
      <c r="J55" s="2"/>
      <c r="K55" s="2"/>
      <c r="L55" s="77"/>
      <c r="M55" s="77"/>
      <c r="N55" s="54"/>
      <c r="O55" s="54"/>
    </row>
    <row r="56" spans="2:16" ht="15" customHeight="1" x14ac:dyDescent="0.25">
      <c r="B56" s="219" t="s">
        <v>41</v>
      </c>
      <c r="C56" s="220"/>
      <c r="D56" s="40"/>
      <c r="E56" s="19"/>
      <c r="F56" s="40"/>
      <c r="G56" s="243"/>
      <c r="H56" s="244"/>
    </row>
    <row r="57" spans="2:16" ht="15" customHeight="1" x14ac:dyDescent="0.25">
      <c r="B57" s="14"/>
      <c r="C57" s="15" t="s">
        <v>79</v>
      </c>
      <c r="D57" s="40">
        <v>2011</v>
      </c>
      <c r="E57" s="19">
        <v>0.4</v>
      </c>
      <c r="F57" s="40">
        <v>1</v>
      </c>
      <c r="G57" s="243" t="s">
        <v>57</v>
      </c>
      <c r="H57" s="244"/>
    </row>
    <row r="58" spans="2:16" s="47" customFormat="1" ht="6" customHeight="1" x14ac:dyDescent="0.25">
      <c r="B58" s="43"/>
      <c r="C58" s="44"/>
      <c r="D58" s="45"/>
      <c r="E58" s="46"/>
      <c r="F58" s="45"/>
      <c r="G58" s="243"/>
      <c r="H58" s="244"/>
      <c r="I58" s="2"/>
      <c r="J58" s="2"/>
      <c r="K58" s="2"/>
      <c r="L58" s="77"/>
      <c r="M58" s="77"/>
      <c r="N58" s="264"/>
      <c r="O58" s="264"/>
    </row>
    <row r="59" spans="2:16" ht="15" customHeight="1" x14ac:dyDescent="0.25">
      <c r="B59" s="219" t="s">
        <v>42</v>
      </c>
      <c r="C59" s="220"/>
      <c r="D59" s="40"/>
      <c r="E59" s="19"/>
      <c r="F59" s="40"/>
      <c r="G59" s="243"/>
      <c r="H59" s="244"/>
    </row>
    <row r="60" spans="2:16" ht="15" customHeight="1" x14ac:dyDescent="0.25">
      <c r="B60" s="14"/>
      <c r="C60" s="15" t="s">
        <v>143</v>
      </c>
      <c r="D60" s="40">
        <v>2008</v>
      </c>
      <c r="E60" s="19">
        <v>0.6</v>
      </c>
      <c r="F60" s="40">
        <v>1</v>
      </c>
      <c r="G60" s="243" t="s">
        <v>57</v>
      </c>
      <c r="H60" s="244"/>
    </row>
    <row r="61" spans="2:16" ht="15" customHeight="1" x14ac:dyDescent="0.25">
      <c r="B61" s="14"/>
      <c r="C61" s="15" t="s">
        <v>144</v>
      </c>
      <c r="D61" s="40">
        <v>2014</v>
      </c>
      <c r="E61" s="19">
        <v>0.9</v>
      </c>
      <c r="F61" s="40">
        <v>1</v>
      </c>
      <c r="G61" s="243" t="s">
        <v>57</v>
      </c>
      <c r="H61" s="244"/>
    </row>
    <row r="62" spans="2:16" s="47" customFormat="1" ht="6" customHeight="1" x14ac:dyDescent="0.25">
      <c r="B62" s="43"/>
      <c r="C62" s="44"/>
      <c r="D62" s="45"/>
      <c r="E62" s="46"/>
      <c r="F62" s="45"/>
      <c r="G62" s="243"/>
      <c r="H62" s="244"/>
      <c r="I62" s="2"/>
      <c r="J62" s="2"/>
      <c r="K62" s="2"/>
    </row>
    <row r="63" spans="2:16" ht="15" customHeight="1" x14ac:dyDescent="0.25">
      <c r="B63" s="219" t="s">
        <v>43</v>
      </c>
      <c r="C63" s="220"/>
      <c r="D63" s="40"/>
      <c r="E63" s="19"/>
      <c r="F63" s="40"/>
      <c r="G63" s="243"/>
      <c r="H63" s="244"/>
    </row>
    <row r="64" spans="2:16" ht="15" customHeight="1" x14ac:dyDescent="0.25">
      <c r="B64" s="14"/>
      <c r="C64" s="15" t="s">
        <v>84</v>
      </c>
      <c r="D64" s="40">
        <v>2012</v>
      </c>
      <c r="E64" s="19">
        <v>1.5</v>
      </c>
      <c r="F64" s="40">
        <v>1</v>
      </c>
      <c r="G64" s="243" t="s">
        <v>57</v>
      </c>
      <c r="H64" s="244"/>
    </row>
    <row r="65" spans="2:11" ht="15" customHeight="1" x14ac:dyDescent="0.25">
      <c r="B65" s="14"/>
      <c r="C65" s="15" t="s">
        <v>85</v>
      </c>
      <c r="D65" s="40" t="s">
        <v>134</v>
      </c>
      <c r="E65" s="19">
        <v>2.9</v>
      </c>
      <c r="F65" s="40">
        <v>2</v>
      </c>
      <c r="G65" s="243" t="s">
        <v>57</v>
      </c>
      <c r="H65" s="244"/>
    </row>
    <row r="66" spans="2:11" s="47" customFormat="1" ht="6" customHeight="1" x14ac:dyDescent="0.25">
      <c r="B66" s="43"/>
      <c r="C66" s="44"/>
      <c r="D66" s="45"/>
      <c r="E66" s="46"/>
      <c r="F66" s="45"/>
      <c r="G66" s="243"/>
      <c r="H66" s="244"/>
      <c r="I66" s="2"/>
      <c r="J66" s="2"/>
      <c r="K66" s="2"/>
    </row>
    <row r="67" spans="2:11" ht="15" customHeight="1" x14ac:dyDescent="0.25">
      <c r="B67" s="219" t="s">
        <v>44</v>
      </c>
      <c r="C67" s="220"/>
      <c r="D67" s="40"/>
      <c r="E67" s="19"/>
      <c r="F67" s="40"/>
      <c r="G67" s="243"/>
      <c r="H67" s="244"/>
    </row>
    <row r="68" spans="2:11" ht="15" customHeight="1" x14ac:dyDescent="0.25">
      <c r="B68" s="14"/>
      <c r="C68" s="15" t="s">
        <v>145</v>
      </c>
      <c r="D68" s="40" t="s">
        <v>146</v>
      </c>
      <c r="E68" s="19">
        <v>7.9</v>
      </c>
      <c r="F68" s="40">
        <v>6</v>
      </c>
      <c r="G68" s="243" t="s">
        <v>57</v>
      </c>
      <c r="H68" s="244"/>
    </row>
    <row r="69" spans="2:11" s="47" customFormat="1" ht="6" customHeight="1" x14ac:dyDescent="0.25">
      <c r="B69" s="43"/>
      <c r="C69" s="44"/>
      <c r="D69" s="45"/>
      <c r="E69" s="46"/>
      <c r="F69" s="45"/>
      <c r="G69" s="243"/>
      <c r="H69" s="244"/>
      <c r="I69" s="2"/>
      <c r="J69" s="2"/>
      <c r="K69" s="2"/>
    </row>
    <row r="70" spans="2:11" ht="15" customHeight="1" x14ac:dyDescent="0.25">
      <c r="B70" s="219" t="s">
        <v>45</v>
      </c>
      <c r="C70" s="220"/>
      <c r="D70" s="40"/>
      <c r="E70" s="19"/>
      <c r="F70" s="40"/>
      <c r="G70" s="243"/>
      <c r="H70" s="244"/>
    </row>
    <row r="71" spans="2:11" ht="15" customHeight="1" x14ac:dyDescent="0.25">
      <c r="B71" s="14"/>
      <c r="C71" s="15" t="s">
        <v>91</v>
      </c>
      <c r="D71" s="40" t="s">
        <v>92</v>
      </c>
      <c r="E71" s="19">
        <v>2</v>
      </c>
      <c r="F71" s="40"/>
      <c r="G71" s="243" t="s">
        <v>53</v>
      </c>
      <c r="H71" s="244"/>
    </row>
    <row r="72" spans="2:11" ht="15" customHeight="1" x14ac:dyDescent="0.25">
      <c r="B72" s="14"/>
      <c r="C72" s="15" t="s">
        <v>93</v>
      </c>
      <c r="D72" s="40" t="s">
        <v>94</v>
      </c>
      <c r="E72" s="19">
        <v>2</v>
      </c>
      <c r="F72" s="40"/>
      <c r="G72" s="243" t="s">
        <v>53</v>
      </c>
      <c r="H72" s="244"/>
    </row>
    <row r="73" spans="2:11" ht="15" customHeight="1" x14ac:dyDescent="0.25">
      <c r="B73" s="14"/>
      <c r="C73" s="15" t="s">
        <v>95</v>
      </c>
      <c r="D73" s="40" t="s">
        <v>96</v>
      </c>
      <c r="E73" s="19">
        <v>9.8000000000000007</v>
      </c>
      <c r="F73" s="40"/>
      <c r="G73" s="243" t="s">
        <v>57</v>
      </c>
      <c r="H73" s="244"/>
    </row>
    <row r="74" spans="2:11" ht="15" customHeight="1" x14ac:dyDescent="0.25">
      <c r="B74" s="14"/>
      <c r="C74" s="15" t="s">
        <v>91</v>
      </c>
      <c r="D74" s="40" t="s">
        <v>97</v>
      </c>
      <c r="E74" s="19">
        <v>2.7</v>
      </c>
      <c r="F74" s="40"/>
      <c r="G74" s="243" t="s">
        <v>57</v>
      </c>
      <c r="H74" s="244"/>
    </row>
    <row r="75" spans="2:11" ht="15" customHeight="1" x14ac:dyDescent="0.25">
      <c r="B75" s="14"/>
      <c r="C75" s="15" t="s">
        <v>93</v>
      </c>
      <c r="D75" s="40" t="s">
        <v>98</v>
      </c>
      <c r="E75" s="19">
        <v>3.9</v>
      </c>
      <c r="F75" s="40"/>
      <c r="G75" s="243" t="s">
        <v>57</v>
      </c>
      <c r="H75" s="244"/>
    </row>
    <row r="76" spans="2:11" s="47" customFormat="1" ht="6" customHeight="1" x14ac:dyDescent="0.25">
      <c r="B76" s="43"/>
      <c r="C76" s="44"/>
      <c r="D76" s="45"/>
      <c r="E76" s="46"/>
      <c r="F76" s="45"/>
      <c r="G76" s="243"/>
      <c r="H76" s="244"/>
      <c r="I76" s="2"/>
      <c r="J76" s="2"/>
      <c r="K76" s="2"/>
    </row>
    <row r="77" spans="2:11" ht="15" customHeight="1" x14ac:dyDescent="0.25">
      <c r="B77" s="219" t="s">
        <v>46</v>
      </c>
      <c r="C77" s="220"/>
      <c r="D77" s="40"/>
      <c r="E77" s="19"/>
      <c r="F77" s="40"/>
      <c r="G77" s="243"/>
      <c r="H77" s="244"/>
    </row>
    <row r="78" spans="2:11" ht="15" customHeight="1" x14ac:dyDescent="0.25">
      <c r="B78" s="14"/>
      <c r="C78" s="15" t="s">
        <v>135</v>
      </c>
      <c r="D78" s="40">
        <v>2002</v>
      </c>
      <c r="E78" s="19">
        <v>0.5</v>
      </c>
      <c r="F78" s="40">
        <v>1</v>
      </c>
      <c r="G78" s="243" t="s">
        <v>53</v>
      </c>
      <c r="H78" s="244"/>
    </row>
    <row r="79" spans="2:11" ht="15" customHeight="1" x14ac:dyDescent="0.25">
      <c r="B79" s="14"/>
      <c r="C79" s="15" t="s">
        <v>136</v>
      </c>
      <c r="D79" s="40">
        <v>2010</v>
      </c>
      <c r="E79" s="19">
        <v>1.2</v>
      </c>
      <c r="F79" s="40">
        <v>1</v>
      </c>
      <c r="G79" s="243" t="s">
        <v>57</v>
      </c>
      <c r="H79" s="244"/>
    </row>
    <row r="80" spans="2:11" ht="6" customHeight="1" x14ac:dyDescent="0.25">
      <c r="B80" s="30"/>
      <c r="C80" s="31"/>
      <c r="D80" s="48"/>
      <c r="E80" s="49"/>
      <c r="F80" s="40"/>
      <c r="G80" s="243"/>
      <c r="H80" s="244"/>
    </row>
    <row r="81" spans="1:11" ht="20.100000000000001" customHeight="1" x14ac:dyDescent="0.25">
      <c r="B81" s="261" t="s">
        <v>28</v>
      </c>
      <c r="C81" s="262"/>
      <c r="D81" s="24"/>
      <c r="E81" s="25">
        <f>SUM(E41:E79)</f>
        <v>155.30000000000001</v>
      </c>
      <c r="F81" s="24"/>
      <c r="G81" s="263"/>
      <c r="H81" s="262"/>
      <c r="I81" s="68"/>
      <c r="J81" s="68"/>
      <c r="K81" s="68"/>
    </row>
    <row r="82" spans="1:11" ht="20.100000000000001" customHeight="1" x14ac:dyDescent="0.25">
      <c r="B82" s="22"/>
      <c r="C82" s="27"/>
      <c r="D82" s="28"/>
      <c r="E82" s="29"/>
      <c r="F82" s="28"/>
      <c r="G82" s="50"/>
    </row>
    <row r="83" spans="1:11" ht="20.100000000000001" customHeight="1" x14ac:dyDescent="0.25">
      <c r="A83" s="3" t="s">
        <v>100</v>
      </c>
      <c r="C83" s="27"/>
      <c r="D83" s="28"/>
      <c r="E83" s="68"/>
      <c r="F83" s="28"/>
      <c r="G83" s="50"/>
    </row>
    <row r="84" spans="1:11" ht="9.9499999999999993" customHeight="1" x14ac:dyDescent="0.25"/>
    <row r="85" spans="1:11" ht="110.1" customHeight="1" x14ac:dyDescent="0.25">
      <c r="B85" s="4"/>
      <c r="C85" s="36"/>
      <c r="D85" s="6" t="s">
        <v>48</v>
      </c>
      <c r="E85" s="6" t="s">
        <v>49</v>
      </c>
      <c r="F85" s="6" t="s">
        <v>101</v>
      </c>
    </row>
    <row r="86" spans="1:11" ht="18" customHeight="1" x14ac:dyDescent="0.25">
      <c r="B86" s="30"/>
      <c r="C86" s="37"/>
      <c r="D86" s="38"/>
      <c r="E86" s="13" t="s">
        <v>12</v>
      </c>
      <c r="F86" s="51"/>
    </row>
    <row r="87" spans="1:11" ht="15" customHeight="1" x14ac:dyDescent="0.25">
      <c r="B87" s="219" t="s">
        <v>37</v>
      </c>
      <c r="C87" s="220"/>
      <c r="D87" s="9"/>
      <c r="E87" s="9"/>
      <c r="F87" s="52"/>
      <c r="G87" s="7"/>
    </row>
    <row r="88" spans="1:11" ht="15" customHeight="1" x14ac:dyDescent="0.25">
      <c r="B88" s="14"/>
      <c r="C88" s="15" t="s">
        <v>147</v>
      </c>
      <c r="D88" s="40">
        <v>2016</v>
      </c>
      <c r="E88" s="19">
        <v>15</v>
      </c>
      <c r="F88" s="53" t="s">
        <v>114</v>
      </c>
      <c r="G88" s="41"/>
      <c r="H88" s="54"/>
    </row>
    <row r="89" spans="1:11" s="47" customFormat="1" ht="6" customHeight="1" x14ac:dyDescent="0.25">
      <c r="B89" s="43"/>
      <c r="C89" s="44"/>
      <c r="D89" s="45"/>
      <c r="E89" s="46"/>
      <c r="F89" s="55"/>
      <c r="G89" s="7"/>
      <c r="H89" s="2"/>
    </row>
    <row r="90" spans="1:11" ht="15" customHeight="1" x14ac:dyDescent="0.25">
      <c r="B90" s="219" t="s">
        <v>38</v>
      </c>
      <c r="C90" s="220"/>
      <c r="D90" s="9"/>
      <c r="E90" s="9"/>
      <c r="F90" s="52"/>
      <c r="G90" s="7"/>
    </row>
    <row r="91" spans="1:11" ht="15" customHeight="1" x14ac:dyDescent="0.25">
      <c r="B91" s="14"/>
      <c r="C91" s="15" t="s">
        <v>62</v>
      </c>
      <c r="D91" s="40" t="s">
        <v>102</v>
      </c>
      <c r="E91" s="19">
        <v>40</v>
      </c>
      <c r="F91" s="53" t="s">
        <v>103</v>
      </c>
      <c r="G91" s="41"/>
      <c r="H91" s="54"/>
    </row>
    <row r="92" spans="1:11" ht="15.6" customHeight="1" x14ac:dyDescent="0.25">
      <c r="B92" s="14"/>
      <c r="C92" s="15" t="s">
        <v>104</v>
      </c>
      <c r="D92" s="40">
        <v>2007</v>
      </c>
      <c r="E92" s="19">
        <v>30</v>
      </c>
      <c r="F92" s="53" t="s">
        <v>103</v>
      </c>
      <c r="G92" s="41"/>
      <c r="H92" s="54"/>
    </row>
    <row r="93" spans="1:11" ht="15.6" customHeight="1" x14ac:dyDescent="0.25">
      <c r="B93" s="14" t="s">
        <v>41</v>
      </c>
      <c r="C93" s="15"/>
      <c r="D93" s="40"/>
      <c r="E93" s="19"/>
      <c r="F93" s="53"/>
      <c r="G93" s="41"/>
      <c r="H93" s="54"/>
    </row>
    <row r="94" spans="1:11" ht="15.6" customHeight="1" x14ac:dyDescent="0.25">
      <c r="B94" s="14"/>
      <c r="C94" s="15" t="s">
        <v>168</v>
      </c>
      <c r="D94" s="40">
        <v>2017</v>
      </c>
      <c r="E94" s="19">
        <v>0.6</v>
      </c>
      <c r="F94" s="53" t="s">
        <v>107</v>
      </c>
      <c r="G94" s="41"/>
      <c r="H94" s="54"/>
    </row>
    <row r="95" spans="1:11" s="47" customFormat="1" ht="6" customHeight="1" x14ac:dyDescent="0.25">
      <c r="B95" s="43"/>
      <c r="C95" s="44"/>
      <c r="D95" s="45"/>
      <c r="E95" s="46"/>
      <c r="F95" s="55"/>
      <c r="G95" s="7"/>
      <c r="H95" s="2"/>
    </row>
    <row r="96" spans="1:11" s="47" customFormat="1" ht="15" customHeight="1" x14ac:dyDescent="0.25">
      <c r="B96" s="219" t="s">
        <v>43</v>
      </c>
      <c r="C96" s="220"/>
      <c r="D96" s="40"/>
      <c r="E96" s="19"/>
      <c r="F96" s="52"/>
      <c r="G96" s="7"/>
      <c r="H96" s="2"/>
    </row>
    <row r="97" spans="1:8" ht="15" customHeight="1" x14ac:dyDescent="0.25">
      <c r="B97" s="14"/>
      <c r="C97" s="15" t="s">
        <v>108</v>
      </c>
      <c r="D97" s="40">
        <v>2012</v>
      </c>
      <c r="E97" s="19">
        <v>0.5</v>
      </c>
      <c r="F97" s="53" t="s">
        <v>109</v>
      </c>
      <c r="G97" s="41"/>
      <c r="H97" s="54"/>
    </row>
    <row r="98" spans="1:8" ht="15" customHeight="1" x14ac:dyDescent="0.25">
      <c r="B98" s="14"/>
      <c r="C98" s="15" t="s">
        <v>85</v>
      </c>
      <c r="D98" s="40" t="s">
        <v>134</v>
      </c>
      <c r="E98" s="19">
        <v>1.3</v>
      </c>
      <c r="F98" s="53" t="s">
        <v>109</v>
      </c>
      <c r="G98" s="41"/>
      <c r="H98" s="54"/>
    </row>
    <row r="99" spans="1:8" s="47" customFormat="1" ht="6.6" customHeight="1" x14ac:dyDescent="0.25">
      <c r="B99" s="43"/>
      <c r="C99" s="44"/>
      <c r="D99" s="45"/>
      <c r="E99" s="46"/>
      <c r="F99" s="55"/>
      <c r="G99" s="7"/>
      <c r="H99" s="2"/>
    </row>
    <row r="100" spans="1:8" s="47" customFormat="1" ht="15" customHeight="1" x14ac:dyDescent="0.25">
      <c r="B100" s="219" t="s">
        <v>111</v>
      </c>
      <c r="C100" s="220"/>
      <c r="D100" s="40"/>
      <c r="E100" s="19"/>
      <c r="F100" s="52"/>
      <c r="G100" s="7"/>
      <c r="H100" s="2"/>
    </row>
    <row r="101" spans="1:8" s="47" customFormat="1" ht="15" customHeight="1" x14ac:dyDescent="0.25">
      <c r="B101" s="14"/>
      <c r="C101" s="15" t="s">
        <v>112</v>
      </c>
      <c r="D101" s="40">
        <v>2016</v>
      </c>
      <c r="E101" s="19">
        <v>40</v>
      </c>
      <c r="F101" s="52" t="s">
        <v>106</v>
      </c>
      <c r="G101" s="7"/>
      <c r="H101" s="2"/>
    </row>
    <row r="102" spans="1:8" s="47" customFormat="1" ht="6" customHeight="1" x14ac:dyDescent="0.25">
      <c r="B102" s="43"/>
      <c r="C102" s="44"/>
      <c r="D102" s="45"/>
      <c r="E102" s="46"/>
      <c r="F102" s="55"/>
      <c r="G102" s="7"/>
      <c r="H102" s="2"/>
    </row>
    <row r="103" spans="1:8" ht="15" customHeight="1" x14ac:dyDescent="0.25">
      <c r="B103" s="219" t="s">
        <v>45</v>
      </c>
      <c r="C103" s="220"/>
      <c r="D103" s="40"/>
      <c r="E103" s="19"/>
      <c r="F103" s="52"/>
      <c r="G103" s="7"/>
    </row>
    <row r="104" spans="1:8" ht="15" customHeight="1" x14ac:dyDescent="0.25">
      <c r="B104" s="14"/>
      <c r="C104" s="15" t="s">
        <v>113</v>
      </c>
      <c r="D104" s="40">
        <v>2009</v>
      </c>
      <c r="E104" s="19">
        <v>40</v>
      </c>
      <c r="F104" s="53" t="s">
        <v>114</v>
      </c>
      <c r="G104" s="41"/>
      <c r="H104" s="54"/>
    </row>
    <row r="105" spans="1:8" ht="6" customHeight="1" x14ac:dyDescent="0.25">
      <c r="B105" s="30"/>
      <c r="C105" s="31"/>
      <c r="D105" s="48"/>
      <c r="E105" s="49"/>
      <c r="F105" s="56"/>
    </row>
    <row r="106" spans="1:8" ht="20.100000000000001" customHeight="1" x14ac:dyDescent="0.25">
      <c r="B106" s="261" t="s">
        <v>28</v>
      </c>
      <c r="C106" s="262"/>
      <c r="D106" s="24"/>
      <c r="E106" s="26">
        <f>SUM(E88:E104)</f>
        <v>167.39999999999998</v>
      </c>
      <c r="F106" s="57"/>
    </row>
    <row r="107" spans="1:8" ht="10.5" customHeight="1" x14ac:dyDescent="0.25">
      <c r="B107" s="22"/>
      <c r="D107" s="28"/>
      <c r="E107" s="29"/>
      <c r="F107" s="78"/>
    </row>
    <row r="108" spans="1:8" ht="15.75" x14ac:dyDescent="0.25">
      <c r="B108" s="22" t="s">
        <v>115</v>
      </c>
      <c r="C108" s="27"/>
      <c r="D108" s="28"/>
      <c r="E108" s="29"/>
      <c r="F108" s="28"/>
      <c r="G108" s="50"/>
    </row>
    <row r="109" spans="1:8" ht="15.75" x14ac:dyDescent="0.25">
      <c r="B109" s="22" t="s">
        <v>116</v>
      </c>
      <c r="C109" s="27"/>
      <c r="D109" s="28"/>
      <c r="E109" s="29"/>
      <c r="F109" s="28"/>
      <c r="G109" s="50"/>
    </row>
    <row r="110" spans="1:8" ht="20.100000000000001" customHeight="1" x14ac:dyDescent="0.25">
      <c r="B110" s="22"/>
      <c r="C110" s="27"/>
      <c r="D110" s="28"/>
      <c r="E110" s="29"/>
      <c r="F110" s="28"/>
      <c r="G110" s="50"/>
    </row>
    <row r="111" spans="1:8" ht="18.75" x14ac:dyDescent="0.25">
      <c r="A111" s="3" t="s">
        <v>117</v>
      </c>
      <c r="D111" s="68"/>
    </row>
    <row r="112" spans="1:8" ht="9.9499999999999993" customHeight="1" x14ac:dyDescent="0.25"/>
    <row r="113" spans="2:13" ht="110.1" customHeight="1" x14ac:dyDescent="0.25">
      <c r="B113" s="4"/>
      <c r="C113" s="36"/>
      <c r="D113" s="6" t="s">
        <v>48</v>
      </c>
      <c r="E113" s="6" t="s">
        <v>118</v>
      </c>
      <c r="F113" s="6" t="s">
        <v>119</v>
      </c>
    </row>
    <row r="114" spans="2:13" ht="18" x14ac:dyDescent="0.25">
      <c r="B114" s="30"/>
      <c r="C114" s="37"/>
      <c r="D114" s="58"/>
      <c r="E114" s="58" t="s">
        <v>12</v>
      </c>
      <c r="F114" s="58" t="s">
        <v>198</v>
      </c>
    </row>
    <row r="115" spans="2:13" ht="15" customHeight="1" x14ac:dyDescent="0.25">
      <c r="B115" s="219" t="s">
        <v>37</v>
      </c>
      <c r="C115" s="220"/>
      <c r="D115" s="59"/>
      <c r="E115" s="60"/>
      <c r="F115" s="5"/>
      <c r="J115" s="260"/>
      <c r="K115" s="260"/>
    </row>
    <row r="116" spans="2:13" ht="15" customHeight="1" x14ac:dyDescent="0.25">
      <c r="B116" s="14"/>
      <c r="C116" s="20" t="s">
        <v>59</v>
      </c>
      <c r="D116" s="40">
        <v>2012</v>
      </c>
      <c r="E116" s="61">
        <v>1.3</v>
      </c>
      <c r="F116" s="32">
        <v>160</v>
      </c>
      <c r="J116" s="20"/>
      <c r="K116" s="20"/>
      <c r="L116" s="79"/>
      <c r="M116" s="33"/>
    </row>
    <row r="117" spans="2:13" ht="15" customHeight="1" x14ac:dyDescent="0.25">
      <c r="B117" s="7"/>
      <c r="C117" s="2" t="s">
        <v>60</v>
      </c>
      <c r="D117" s="40">
        <v>2012</v>
      </c>
      <c r="E117" s="61">
        <v>1.3</v>
      </c>
      <c r="F117" s="32">
        <v>160</v>
      </c>
      <c r="L117" s="79"/>
      <c r="M117" s="33"/>
    </row>
    <row r="118" spans="2:13" ht="6" customHeight="1" x14ac:dyDescent="0.25">
      <c r="B118" s="43"/>
      <c r="C118" s="62"/>
      <c r="D118" s="45"/>
      <c r="E118" s="61"/>
      <c r="F118" s="32"/>
      <c r="J118" s="62"/>
      <c r="K118" s="62"/>
      <c r="L118" s="77"/>
      <c r="M118" s="77"/>
    </row>
    <row r="119" spans="2:13" ht="15" customHeight="1" x14ac:dyDescent="0.25">
      <c r="B119" s="219" t="s">
        <v>38</v>
      </c>
      <c r="C119" s="220"/>
      <c r="D119" s="9"/>
      <c r="E119" s="63"/>
      <c r="F119" s="32"/>
    </row>
    <row r="120" spans="2:13" ht="15" customHeight="1" x14ac:dyDescent="0.25">
      <c r="B120" s="14"/>
      <c r="C120" s="2" t="s">
        <v>62</v>
      </c>
      <c r="D120" s="40">
        <v>2001</v>
      </c>
      <c r="E120" s="61">
        <v>3</v>
      </c>
      <c r="F120" s="32">
        <v>1000</v>
      </c>
      <c r="J120" s="20"/>
      <c r="K120" s="20"/>
    </row>
    <row r="121" spans="2:13" ht="15" customHeight="1" x14ac:dyDescent="0.25">
      <c r="B121" s="14"/>
      <c r="C121" s="2" t="s">
        <v>120</v>
      </c>
      <c r="D121" s="40">
        <v>2011</v>
      </c>
      <c r="E121" s="61">
        <v>20</v>
      </c>
      <c r="F121" s="32">
        <v>11000</v>
      </c>
      <c r="J121" s="20"/>
      <c r="K121" s="20"/>
      <c r="L121" s="79"/>
      <c r="M121" s="33"/>
    </row>
    <row r="122" spans="2:13" ht="15" customHeight="1" x14ac:dyDescent="0.25">
      <c r="B122" s="14"/>
      <c r="C122" s="2" t="s">
        <v>121</v>
      </c>
      <c r="D122" s="40">
        <v>2015</v>
      </c>
      <c r="E122" s="61">
        <v>40</v>
      </c>
      <c r="F122" s="32">
        <v>26000</v>
      </c>
      <c r="J122" s="20"/>
      <c r="K122" s="20"/>
      <c r="L122" s="79"/>
      <c r="M122" s="33"/>
    </row>
    <row r="123" spans="2:13" ht="6" customHeight="1" x14ac:dyDescent="0.25">
      <c r="B123" s="43"/>
      <c r="C123" s="62"/>
      <c r="D123" s="45"/>
      <c r="E123" s="61"/>
      <c r="F123" s="32"/>
      <c r="J123" s="62"/>
      <c r="K123" s="62"/>
      <c r="L123" s="77"/>
      <c r="M123" s="77"/>
    </row>
    <row r="124" spans="2:13" ht="15" customHeight="1" x14ac:dyDescent="0.25">
      <c r="B124" s="219"/>
      <c r="C124" s="220"/>
      <c r="D124" s="40"/>
      <c r="E124" s="61"/>
      <c r="F124" s="40"/>
    </row>
    <row r="125" spans="2:13" ht="15" customHeight="1" x14ac:dyDescent="0.25">
      <c r="B125" s="14"/>
      <c r="C125" s="20"/>
      <c r="D125" s="40"/>
      <c r="E125" s="61"/>
      <c r="F125" s="40"/>
    </row>
    <row r="126" spans="2:13" ht="6" customHeight="1" x14ac:dyDescent="0.25">
      <c r="B126" s="43"/>
      <c r="C126" s="62"/>
      <c r="D126" s="45"/>
      <c r="E126" s="61"/>
      <c r="F126" s="32"/>
      <c r="J126" s="62"/>
      <c r="K126" s="62"/>
      <c r="L126" s="77"/>
      <c r="M126" s="77"/>
    </row>
    <row r="127" spans="2:13" ht="15" customHeight="1" x14ac:dyDescent="0.25">
      <c r="B127" s="219" t="s">
        <v>45</v>
      </c>
      <c r="C127" s="220"/>
      <c r="D127" s="40"/>
      <c r="E127" s="61"/>
      <c r="F127" s="40"/>
      <c r="J127" s="260"/>
      <c r="K127" s="260"/>
      <c r="L127" s="79"/>
      <c r="M127" s="79"/>
    </row>
    <row r="128" spans="2:13" ht="15" customHeight="1" x14ac:dyDescent="0.25">
      <c r="B128" s="14"/>
      <c r="C128" s="20" t="s">
        <v>113</v>
      </c>
      <c r="D128" s="40" t="s">
        <v>122</v>
      </c>
      <c r="E128" s="61">
        <v>40</v>
      </c>
      <c r="F128" s="32">
        <v>17000</v>
      </c>
      <c r="J128" s="20"/>
      <c r="K128" s="20"/>
      <c r="L128" s="79"/>
      <c r="M128" s="33"/>
    </row>
    <row r="129" spans="2:7" ht="6" customHeight="1" x14ac:dyDescent="0.25">
      <c r="B129" s="14"/>
      <c r="C129" s="20"/>
      <c r="D129" s="40"/>
      <c r="E129" s="64"/>
      <c r="F129" s="40"/>
    </row>
    <row r="130" spans="2:7" ht="19.5" customHeight="1" x14ac:dyDescent="0.25">
      <c r="B130" s="261" t="s">
        <v>28</v>
      </c>
      <c r="C130" s="262"/>
      <c r="D130" s="24"/>
      <c r="E130" s="26">
        <f>SUM(E116:E128)</f>
        <v>105.6</v>
      </c>
      <c r="F130" s="34">
        <f>SUM(F116:F128)</f>
        <v>55320</v>
      </c>
    </row>
    <row r="131" spans="2:7" ht="20.100000000000001" customHeight="1" x14ac:dyDescent="0.25">
      <c r="B131" s="22"/>
      <c r="C131" s="27"/>
      <c r="D131" s="28"/>
      <c r="E131" s="29"/>
      <c r="F131" s="28"/>
      <c r="G131" s="50"/>
    </row>
  </sheetData>
  <mergeCells count="96">
    <mergeCell ref="E5:H5"/>
    <mergeCell ref="I5:I6"/>
    <mergeCell ref="J5:J6"/>
    <mergeCell ref="B22:C22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  <mergeCell ref="B5:C6"/>
    <mergeCell ref="D5:D6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G48:H48"/>
    <mergeCell ref="G38:H38"/>
    <mergeCell ref="G39:H39"/>
    <mergeCell ref="B40:C40"/>
    <mergeCell ref="G40:H40"/>
    <mergeCell ref="G41:H41"/>
    <mergeCell ref="G42:H42"/>
    <mergeCell ref="G43:H43"/>
    <mergeCell ref="B44:C44"/>
    <mergeCell ref="G44:H44"/>
    <mergeCell ref="G46:H46"/>
    <mergeCell ref="G47:H47"/>
    <mergeCell ref="N58:O58"/>
    <mergeCell ref="G49:H49"/>
    <mergeCell ref="B50:C50"/>
    <mergeCell ref="G50:H50"/>
    <mergeCell ref="G51:H51"/>
    <mergeCell ref="B53:C53"/>
    <mergeCell ref="G53:H53"/>
    <mergeCell ref="G54:H54"/>
    <mergeCell ref="B56:C56"/>
    <mergeCell ref="G56:H56"/>
    <mergeCell ref="G57:H57"/>
    <mergeCell ref="G58:H58"/>
    <mergeCell ref="G68:H68"/>
    <mergeCell ref="B59:C59"/>
    <mergeCell ref="G59:H59"/>
    <mergeCell ref="G60:H60"/>
    <mergeCell ref="G61:H61"/>
    <mergeCell ref="G62:H62"/>
    <mergeCell ref="B63:C63"/>
    <mergeCell ref="G63:H63"/>
    <mergeCell ref="G64:H64"/>
    <mergeCell ref="G65:H65"/>
    <mergeCell ref="G66:H66"/>
    <mergeCell ref="B67:C67"/>
    <mergeCell ref="G67:H67"/>
    <mergeCell ref="G78:H78"/>
    <mergeCell ref="G69:H69"/>
    <mergeCell ref="B70:C70"/>
    <mergeCell ref="G70:H70"/>
    <mergeCell ref="G71:H71"/>
    <mergeCell ref="G72:H72"/>
    <mergeCell ref="G73:H73"/>
    <mergeCell ref="G74:H74"/>
    <mergeCell ref="G75:H75"/>
    <mergeCell ref="G76:H76"/>
    <mergeCell ref="B77:C77"/>
    <mergeCell ref="G77:H77"/>
    <mergeCell ref="J115:K115"/>
    <mergeCell ref="G79:H79"/>
    <mergeCell ref="G80:H80"/>
    <mergeCell ref="B81:C81"/>
    <mergeCell ref="G81:H81"/>
    <mergeCell ref="B87:C87"/>
    <mergeCell ref="B90:C90"/>
    <mergeCell ref="B96:C96"/>
    <mergeCell ref="B100:C100"/>
    <mergeCell ref="B103:C103"/>
    <mergeCell ref="B106:C106"/>
    <mergeCell ref="B115:C115"/>
    <mergeCell ref="B119:C119"/>
    <mergeCell ref="B124:C124"/>
    <mergeCell ref="B127:C127"/>
    <mergeCell ref="J127:K127"/>
    <mergeCell ref="B130:C130"/>
  </mergeCells>
  <pageMargins left="0.59055118110236227" right="0.31496062992125984" top="0.59055118110236227" bottom="0.43307086614173229" header="0.31496062992125984" footer="0.31496062992125984"/>
  <pageSetup paperSize="9" scale="53" fitToHeight="2" orientation="portrait" r:id="rId1"/>
  <headerFooter alignWithMargins="0">
    <oddHeader>&amp;C&amp;P (&amp;N)&amp;REnergiateollisuus ry
18.2.2015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7119E-2F5F-4C89-9CF1-19C5F7B11A1D}">
  <dimension ref="A1:Q122"/>
  <sheetViews>
    <sheetView zoomScale="90" zoomScaleNormal="90" workbookViewId="0"/>
  </sheetViews>
  <sheetFormatPr defaultRowHeight="13.5" x14ac:dyDescent="0.25"/>
  <cols>
    <col min="1" max="1" width="5.28515625" style="2" customWidth="1"/>
    <col min="2" max="2" width="5.140625" style="2" customWidth="1"/>
    <col min="3" max="3" width="29.5703125" style="2" customWidth="1"/>
    <col min="4" max="10" width="11.7109375" style="2" customWidth="1"/>
    <col min="11" max="16384" width="9.140625" style="2"/>
  </cols>
  <sheetData>
    <row r="1" spans="1:17" ht="21" x14ac:dyDescent="0.35">
      <c r="A1" s="1" t="s">
        <v>148</v>
      </c>
      <c r="B1" s="1"/>
      <c r="E1" s="2" t="s">
        <v>149</v>
      </c>
    </row>
    <row r="3" spans="1:17" ht="18.75" x14ac:dyDescent="0.25">
      <c r="A3" s="3" t="s">
        <v>150</v>
      </c>
      <c r="B3" s="3"/>
    </row>
    <row r="4" spans="1:17" ht="9.9499999999999993" customHeight="1" x14ac:dyDescent="0.25"/>
    <row r="5" spans="1:17" ht="23.25" customHeight="1" x14ac:dyDescent="0.25">
      <c r="B5" s="270"/>
      <c r="C5" s="267"/>
      <c r="D5" s="272" t="s">
        <v>3</v>
      </c>
      <c r="E5" s="277" t="s">
        <v>4</v>
      </c>
      <c r="F5" s="278"/>
      <c r="G5" s="278"/>
      <c r="H5" s="279"/>
      <c r="I5" s="272" t="s">
        <v>130</v>
      </c>
      <c r="J5" s="272" t="s">
        <v>151</v>
      </c>
    </row>
    <row r="6" spans="1:17" ht="117" customHeight="1" x14ac:dyDescent="0.25">
      <c r="B6" s="271"/>
      <c r="C6" s="265"/>
      <c r="D6" s="273"/>
      <c r="E6" s="10" t="s">
        <v>7</v>
      </c>
      <c r="F6" s="10" t="s">
        <v>8</v>
      </c>
      <c r="G6" s="10" t="s">
        <v>9</v>
      </c>
      <c r="H6" s="10" t="s">
        <v>10</v>
      </c>
      <c r="I6" s="273"/>
      <c r="J6" s="273"/>
    </row>
    <row r="7" spans="1:17" ht="18" customHeight="1" x14ac:dyDescent="0.25">
      <c r="B7" s="280"/>
      <c r="C7" s="280"/>
      <c r="D7" s="12"/>
      <c r="E7" s="13" t="s">
        <v>152</v>
      </c>
      <c r="F7" s="13" t="s">
        <v>152</v>
      </c>
      <c r="G7" s="13" t="s">
        <v>12</v>
      </c>
      <c r="H7" s="13" t="s">
        <v>197</v>
      </c>
      <c r="I7" s="13" t="s">
        <v>13</v>
      </c>
      <c r="J7" s="13" t="s">
        <v>14</v>
      </c>
    </row>
    <row r="8" spans="1:17" ht="18" customHeight="1" x14ac:dyDescent="0.25">
      <c r="B8" s="219" t="s">
        <v>37</v>
      </c>
      <c r="C8" s="220"/>
      <c r="D8" s="16">
        <v>2012</v>
      </c>
      <c r="E8" s="17">
        <v>8</v>
      </c>
      <c r="F8" s="17">
        <v>8</v>
      </c>
      <c r="G8" s="18">
        <v>14.8</v>
      </c>
      <c r="H8" s="17">
        <v>442</v>
      </c>
      <c r="I8" s="17">
        <v>20385</v>
      </c>
      <c r="J8" s="19">
        <v>11.8</v>
      </c>
    </row>
    <row r="9" spans="1:17" s="20" customFormat="1" ht="15" customHeight="1" x14ac:dyDescent="0.25">
      <c r="B9" s="219" t="s">
        <v>38</v>
      </c>
      <c r="C9" s="220"/>
      <c r="D9" s="16">
        <v>1998</v>
      </c>
      <c r="E9" s="17">
        <v>337</v>
      </c>
      <c r="F9" s="17">
        <v>438</v>
      </c>
      <c r="G9" s="18">
        <v>187.5</v>
      </c>
      <c r="H9" s="17">
        <v>16200</v>
      </c>
      <c r="I9" s="17">
        <v>140629</v>
      </c>
      <c r="J9" s="19">
        <v>72</v>
      </c>
      <c r="L9" s="21"/>
      <c r="M9" s="2"/>
      <c r="N9" s="2"/>
      <c r="O9" s="2"/>
      <c r="P9" s="2"/>
      <c r="Q9" s="2"/>
    </row>
    <row r="10" spans="1:17" s="20" customFormat="1" ht="15" customHeight="1" x14ac:dyDescent="0.25">
      <c r="B10" s="219" t="s">
        <v>141</v>
      </c>
      <c r="C10" s="220"/>
      <c r="D10" s="16">
        <v>2016</v>
      </c>
      <c r="E10" s="17">
        <v>2</v>
      </c>
      <c r="F10" s="17">
        <v>2</v>
      </c>
      <c r="G10" s="18">
        <v>0.9</v>
      </c>
      <c r="H10" s="17">
        <v>75</v>
      </c>
      <c r="I10" s="17">
        <v>140</v>
      </c>
      <c r="J10" s="19">
        <v>0.6</v>
      </c>
      <c r="L10" s="21"/>
      <c r="M10" s="2"/>
      <c r="N10" s="2"/>
      <c r="O10" s="2"/>
      <c r="P10" s="2"/>
      <c r="Q10" s="2"/>
    </row>
    <row r="11" spans="1:17" s="20" customFormat="1" ht="15" customHeight="1" x14ac:dyDescent="0.25">
      <c r="B11" s="219" t="s">
        <v>41</v>
      </c>
      <c r="C11" s="220"/>
      <c r="D11" s="16">
        <v>2000</v>
      </c>
      <c r="E11" s="17">
        <v>1</v>
      </c>
      <c r="F11" s="17">
        <v>1</v>
      </c>
      <c r="G11" s="18">
        <v>0.6</v>
      </c>
      <c r="H11" s="17">
        <v>90</v>
      </c>
      <c r="I11" s="17">
        <v>74.7</v>
      </c>
      <c r="J11" s="19">
        <v>1.2</v>
      </c>
      <c r="L11" s="21"/>
      <c r="M11" s="2"/>
      <c r="N11" s="2"/>
      <c r="O11" s="2"/>
      <c r="P11" s="2"/>
      <c r="Q11" s="2"/>
    </row>
    <row r="12" spans="1:17" s="20" customFormat="1" ht="15" customHeight="1" x14ac:dyDescent="0.25">
      <c r="B12" s="219" t="s">
        <v>42</v>
      </c>
      <c r="C12" s="220"/>
      <c r="D12" s="16">
        <v>2008</v>
      </c>
      <c r="E12" s="17">
        <v>3</v>
      </c>
      <c r="F12" s="17">
        <v>3</v>
      </c>
      <c r="G12" s="18">
        <v>1.6</v>
      </c>
      <c r="H12" s="17">
        <v>123</v>
      </c>
      <c r="I12" s="17">
        <v>1886.4</v>
      </c>
      <c r="J12" s="19">
        <v>0.4</v>
      </c>
      <c r="L12" s="21"/>
      <c r="M12" s="2"/>
      <c r="N12" s="2"/>
      <c r="O12" s="2"/>
      <c r="P12" s="2"/>
      <c r="Q12" s="2"/>
    </row>
    <row r="13" spans="1:17" s="20" customFormat="1" ht="15" customHeight="1" x14ac:dyDescent="0.25">
      <c r="B13" s="219" t="s">
        <v>153</v>
      </c>
      <c r="C13" s="220"/>
      <c r="D13" s="16">
        <v>2012</v>
      </c>
      <c r="E13" s="17">
        <v>8</v>
      </c>
      <c r="F13" s="17">
        <v>13</v>
      </c>
      <c r="G13" s="18">
        <v>2.6</v>
      </c>
      <c r="H13" s="17">
        <v>121</v>
      </c>
      <c r="I13" s="17">
        <v>955</v>
      </c>
      <c r="J13" s="19">
        <v>3.4</v>
      </c>
      <c r="L13" s="21"/>
      <c r="M13" s="2"/>
      <c r="N13" s="2"/>
      <c r="O13" s="2"/>
      <c r="P13" s="2"/>
      <c r="Q13" s="2"/>
    </row>
    <row r="14" spans="1:17" s="20" customFormat="1" ht="15" customHeight="1" x14ac:dyDescent="0.25">
      <c r="B14" s="219" t="s">
        <v>154</v>
      </c>
      <c r="C14" s="220"/>
      <c r="D14" s="16">
        <v>2012</v>
      </c>
      <c r="E14" s="17">
        <v>20</v>
      </c>
      <c r="F14" s="17">
        <v>20</v>
      </c>
      <c r="G14" s="18">
        <v>17.899999999999999</v>
      </c>
      <c r="H14" s="17">
        <v>1357</v>
      </c>
      <c r="I14" s="17">
        <v>5773</v>
      </c>
      <c r="J14" s="19">
        <v>10.4</v>
      </c>
      <c r="L14" s="21"/>
      <c r="M14" s="2"/>
      <c r="N14" s="2"/>
      <c r="O14" s="2"/>
      <c r="P14" s="2"/>
      <c r="Q14" s="2"/>
    </row>
    <row r="15" spans="1:17" s="20" customFormat="1" ht="15" customHeight="1" x14ac:dyDescent="0.25">
      <c r="B15" s="219" t="s">
        <v>45</v>
      </c>
      <c r="C15" s="220"/>
      <c r="D15" s="16">
        <v>2000</v>
      </c>
      <c r="E15" s="17">
        <v>89</v>
      </c>
      <c r="F15" s="17">
        <v>104</v>
      </c>
      <c r="G15" s="18">
        <v>48.6</v>
      </c>
      <c r="H15" s="17">
        <v>4582</v>
      </c>
      <c r="I15" s="17">
        <v>33058</v>
      </c>
      <c r="J15" s="19">
        <v>24.4</v>
      </c>
      <c r="L15" s="21"/>
      <c r="M15" s="2"/>
      <c r="N15" s="2"/>
      <c r="O15" s="2"/>
      <c r="P15" s="2"/>
      <c r="Q15" s="2"/>
    </row>
    <row r="16" spans="1:17" s="20" customFormat="1" ht="15" customHeight="1" x14ac:dyDescent="0.25">
      <c r="B16" s="226" t="s">
        <v>46</v>
      </c>
      <c r="C16" s="227"/>
      <c r="D16" s="16">
        <v>2002</v>
      </c>
      <c r="E16" s="17">
        <v>23</v>
      </c>
      <c r="F16" s="17">
        <v>43</v>
      </c>
      <c r="G16" s="18">
        <v>1.8</v>
      </c>
      <c r="H16" s="17">
        <v>91</v>
      </c>
      <c r="I16" s="17">
        <v>2020</v>
      </c>
      <c r="J16" s="19">
        <v>8.1999999999999993</v>
      </c>
      <c r="L16" s="21"/>
      <c r="M16" s="2"/>
      <c r="N16" s="2"/>
      <c r="O16" s="2"/>
      <c r="P16" s="2"/>
      <c r="Q16" s="2"/>
    </row>
    <row r="17" spans="1:17" s="22" customFormat="1" ht="19.5" customHeight="1" x14ac:dyDescent="0.25">
      <c r="B17" s="261" t="s">
        <v>28</v>
      </c>
      <c r="C17" s="274"/>
      <c r="D17" s="23"/>
      <c r="E17" s="24">
        <f t="shared" ref="E17:J17" si="0">SUM(E8:E16)</f>
        <v>491</v>
      </c>
      <c r="F17" s="24">
        <f t="shared" si="0"/>
        <v>632</v>
      </c>
      <c r="G17" s="25">
        <f t="shared" si="0"/>
        <v>276.3</v>
      </c>
      <c r="H17" s="24">
        <f t="shared" si="0"/>
        <v>23081</v>
      </c>
      <c r="I17" s="24">
        <f t="shared" si="0"/>
        <v>204921.1</v>
      </c>
      <c r="J17" s="26">
        <f t="shared" si="0"/>
        <v>132.4</v>
      </c>
      <c r="M17" s="2"/>
      <c r="N17" s="2"/>
      <c r="O17" s="2"/>
      <c r="P17" s="2"/>
      <c r="Q17" s="2"/>
    </row>
    <row r="18" spans="1:17" s="22" customFormat="1" ht="20.100000000000001" customHeight="1" x14ac:dyDescent="0.25">
      <c r="D18" s="27"/>
      <c r="E18" s="28"/>
      <c r="F18" s="28"/>
      <c r="G18" s="29"/>
      <c r="H18" s="28"/>
      <c r="I18" s="28"/>
      <c r="M18" s="2"/>
      <c r="N18" s="2"/>
      <c r="O18" s="2"/>
    </row>
    <row r="19" spans="1:17" ht="18.75" x14ac:dyDescent="0.25">
      <c r="A19" s="3" t="s">
        <v>155</v>
      </c>
      <c r="C19" s="3"/>
    </row>
    <row r="20" spans="1:17" ht="9.9499999999999993" customHeight="1" x14ac:dyDescent="0.25"/>
    <row r="21" spans="1:17" ht="94.5" customHeight="1" x14ac:dyDescent="0.25">
      <c r="B21" s="270"/>
      <c r="C21" s="267"/>
      <c r="D21" s="6" t="s">
        <v>31</v>
      </c>
      <c r="E21" s="6" t="s">
        <v>32</v>
      </c>
      <c r="F21" s="6" t="s">
        <v>33</v>
      </c>
      <c r="G21" s="6" t="s">
        <v>34</v>
      </c>
      <c r="H21" s="6" t="s">
        <v>35</v>
      </c>
    </row>
    <row r="22" spans="1:17" ht="18" customHeight="1" x14ac:dyDescent="0.25">
      <c r="B22" s="268"/>
      <c r="C22" s="269"/>
      <c r="D22" s="13" t="s">
        <v>13</v>
      </c>
      <c r="E22" s="13" t="s">
        <v>13</v>
      </c>
      <c r="F22" s="13" t="s">
        <v>13</v>
      </c>
      <c r="G22" s="13" t="s">
        <v>13</v>
      </c>
      <c r="H22" s="13" t="s">
        <v>13</v>
      </c>
    </row>
    <row r="23" spans="1:17" s="20" customFormat="1" ht="15" customHeight="1" x14ac:dyDescent="0.25">
      <c r="B23" s="219" t="s">
        <v>37</v>
      </c>
      <c r="C23" s="220"/>
      <c r="D23" s="17"/>
      <c r="E23" s="17">
        <v>19425</v>
      </c>
      <c r="F23" s="17"/>
      <c r="G23" s="17">
        <v>960</v>
      </c>
      <c r="H23" s="32">
        <f>SUM(D23:G23)</f>
        <v>20385</v>
      </c>
      <c r="I23" s="33"/>
      <c r="J23" s="2"/>
      <c r="L23" s="21"/>
      <c r="M23" s="2"/>
      <c r="N23" s="2"/>
      <c r="O23" s="2"/>
      <c r="P23" s="2"/>
      <c r="Q23" s="2"/>
    </row>
    <row r="24" spans="1:17" s="20" customFormat="1" ht="15" customHeight="1" x14ac:dyDescent="0.25">
      <c r="B24" s="219" t="s">
        <v>38</v>
      </c>
      <c r="C24" s="220"/>
      <c r="D24" s="17">
        <v>16386</v>
      </c>
      <c r="E24" s="17">
        <v>110751</v>
      </c>
      <c r="F24" s="17"/>
      <c r="G24" s="17">
        <v>13492</v>
      </c>
      <c r="H24" s="32">
        <f t="shared" ref="H24:H31" si="1">SUM(D24:G24)</f>
        <v>140629</v>
      </c>
      <c r="I24" s="33"/>
      <c r="J24" s="2"/>
      <c r="L24" s="21"/>
      <c r="M24" s="2"/>
      <c r="N24" s="2"/>
      <c r="O24" s="2"/>
      <c r="P24" s="2"/>
      <c r="Q24" s="2"/>
    </row>
    <row r="25" spans="1:17" s="20" customFormat="1" ht="15" customHeight="1" x14ac:dyDescent="0.25">
      <c r="B25" s="219" t="s">
        <v>141</v>
      </c>
      <c r="C25" s="220"/>
      <c r="D25" s="17"/>
      <c r="E25" s="17"/>
      <c r="F25" s="17">
        <v>140</v>
      </c>
      <c r="G25" s="17"/>
      <c r="H25" s="32">
        <f t="shared" si="1"/>
        <v>140</v>
      </c>
      <c r="I25" s="33"/>
      <c r="J25" s="2"/>
      <c r="L25" s="21"/>
      <c r="M25" s="2"/>
      <c r="N25" s="2"/>
      <c r="O25" s="2"/>
      <c r="P25" s="2"/>
      <c r="Q25" s="2"/>
    </row>
    <row r="26" spans="1:17" s="20" customFormat="1" ht="15" customHeight="1" x14ac:dyDescent="0.25">
      <c r="B26" s="219" t="s">
        <v>41</v>
      </c>
      <c r="C26" s="220"/>
      <c r="D26" s="17"/>
      <c r="E26" s="17"/>
      <c r="F26" s="17">
        <v>74.7</v>
      </c>
      <c r="G26" s="17"/>
      <c r="H26" s="32">
        <f t="shared" si="1"/>
        <v>74.7</v>
      </c>
      <c r="I26" s="2"/>
      <c r="J26" s="2"/>
      <c r="L26" s="21"/>
      <c r="M26" s="2"/>
      <c r="N26" s="2"/>
      <c r="O26" s="2"/>
      <c r="P26" s="2"/>
      <c r="Q26" s="2"/>
    </row>
    <row r="27" spans="1:17" s="20" customFormat="1" ht="15" customHeight="1" x14ac:dyDescent="0.25">
      <c r="B27" s="219" t="s">
        <v>42</v>
      </c>
      <c r="C27" s="220"/>
      <c r="D27" s="17"/>
      <c r="E27" s="17"/>
      <c r="F27" s="17">
        <v>1886.4</v>
      </c>
      <c r="G27" s="17"/>
      <c r="H27" s="32">
        <f t="shared" si="1"/>
        <v>1886.4</v>
      </c>
      <c r="I27" s="2"/>
      <c r="J27" s="2"/>
      <c r="L27" s="21"/>
      <c r="M27" s="2"/>
      <c r="N27" s="2"/>
      <c r="O27" s="2"/>
      <c r="P27" s="2"/>
      <c r="Q27" s="2"/>
    </row>
    <row r="28" spans="1:17" s="20" customFormat="1" ht="15" customHeight="1" x14ac:dyDescent="0.25">
      <c r="B28" s="219" t="s">
        <v>153</v>
      </c>
      <c r="C28" s="220"/>
      <c r="D28" s="17"/>
      <c r="E28" s="17"/>
      <c r="F28" s="17">
        <v>726</v>
      </c>
      <c r="G28" s="17">
        <v>229</v>
      </c>
      <c r="H28" s="32">
        <f t="shared" si="1"/>
        <v>955</v>
      </c>
      <c r="I28" s="2"/>
      <c r="J28" s="2"/>
      <c r="L28" s="21"/>
      <c r="M28" s="2"/>
      <c r="N28" s="2"/>
      <c r="O28" s="2"/>
      <c r="P28" s="2"/>
      <c r="Q28" s="2"/>
    </row>
    <row r="29" spans="1:17" s="20" customFormat="1" ht="15" customHeight="1" x14ac:dyDescent="0.25">
      <c r="B29" s="219" t="s">
        <v>154</v>
      </c>
      <c r="C29" s="220"/>
      <c r="D29" s="17"/>
      <c r="E29" s="17"/>
      <c r="F29" s="17">
        <v>3075</v>
      </c>
      <c r="G29" s="17">
        <v>2698</v>
      </c>
      <c r="H29" s="32">
        <f t="shared" si="1"/>
        <v>5773</v>
      </c>
      <c r="I29" s="2"/>
      <c r="J29" s="2"/>
      <c r="L29" s="21"/>
      <c r="M29" s="2"/>
      <c r="N29" s="2"/>
      <c r="O29" s="2"/>
      <c r="P29" s="2"/>
      <c r="Q29" s="2"/>
    </row>
    <row r="30" spans="1:17" s="20" customFormat="1" ht="15" customHeight="1" x14ac:dyDescent="0.25">
      <c r="B30" s="219" t="s">
        <v>45</v>
      </c>
      <c r="C30" s="220"/>
      <c r="D30" s="17"/>
      <c r="E30" s="17">
        <v>189</v>
      </c>
      <c r="F30" s="17">
        <v>4855</v>
      </c>
      <c r="G30" s="17">
        <v>28014</v>
      </c>
      <c r="H30" s="32">
        <f t="shared" si="1"/>
        <v>33058</v>
      </c>
      <c r="I30" s="2"/>
      <c r="J30" s="2"/>
      <c r="L30" s="21"/>
      <c r="M30" s="2"/>
      <c r="N30" s="2"/>
      <c r="O30" s="2"/>
      <c r="P30" s="2"/>
      <c r="Q30" s="2"/>
    </row>
    <row r="31" spans="1:17" s="20" customFormat="1" ht="15" customHeight="1" x14ac:dyDescent="0.25">
      <c r="B31" s="226" t="s">
        <v>46</v>
      </c>
      <c r="C31" s="227"/>
      <c r="D31" s="17"/>
      <c r="E31" s="17">
        <v>920</v>
      </c>
      <c r="F31" s="17">
        <v>1100</v>
      </c>
      <c r="G31" s="17"/>
      <c r="H31" s="32">
        <f t="shared" si="1"/>
        <v>2020</v>
      </c>
      <c r="I31" s="2"/>
      <c r="J31" s="2"/>
      <c r="L31" s="21"/>
      <c r="M31" s="2"/>
      <c r="N31" s="2"/>
      <c r="O31" s="2"/>
      <c r="P31" s="2"/>
      <c r="Q31" s="2"/>
    </row>
    <row r="32" spans="1:17" s="22" customFormat="1" ht="19.5" customHeight="1" x14ac:dyDescent="0.25">
      <c r="B32" s="261" t="s">
        <v>28</v>
      </c>
      <c r="C32" s="274"/>
      <c r="D32" s="34">
        <f>SUM(D23:D31)</f>
        <v>16386</v>
      </c>
      <c r="E32" s="34">
        <f>SUM(E23:E31)</f>
        <v>131285</v>
      </c>
      <c r="F32" s="34">
        <f>SUM(F23:F31)</f>
        <v>11857.1</v>
      </c>
      <c r="G32" s="34">
        <f>SUM(G23:G31)</f>
        <v>45393</v>
      </c>
      <c r="H32" s="34">
        <f>SUM(H23:H31)</f>
        <v>204921.1</v>
      </c>
      <c r="I32" s="2"/>
      <c r="J32" s="2"/>
      <c r="M32" s="2"/>
      <c r="N32" s="2"/>
      <c r="O32" s="2"/>
      <c r="P32" s="2"/>
      <c r="Q32" s="2"/>
    </row>
    <row r="33" spans="1:17" s="22" customFormat="1" ht="19.5" customHeight="1" x14ac:dyDescent="0.25">
      <c r="D33" s="35"/>
      <c r="E33" s="35"/>
      <c r="F33" s="35"/>
      <c r="G33" s="35"/>
      <c r="H33" s="35"/>
      <c r="I33" s="2"/>
      <c r="J33" s="2"/>
      <c r="M33" s="2"/>
      <c r="N33" s="2"/>
      <c r="O33" s="2"/>
      <c r="P33" s="2"/>
      <c r="Q33" s="2"/>
    </row>
    <row r="34" spans="1:17" ht="18" customHeight="1" x14ac:dyDescent="0.25">
      <c r="A34" s="3" t="s">
        <v>156</v>
      </c>
      <c r="C34" s="3"/>
    </row>
    <row r="35" spans="1:17" ht="9.9499999999999993" customHeight="1" x14ac:dyDescent="0.25"/>
    <row r="36" spans="1:17" ht="110.1" customHeight="1" x14ac:dyDescent="0.25">
      <c r="B36" s="4"/>
      <c r="C36" s="36"/>
      <c r="D36" s="6" t="s">
        <v>48</v>
      </c>
      <c r="E36" s="6" t="s">
        <v>49</v>
      </c>
      <c r="F36" s="6" t="s">
        <v>50</v>
      </c>
      <c r="G36" s="266" t="s">
        <v>51</v>
      </c>
      <c r="H36" s="267"/>
    </row>
    <row r="37" spans="1:17" ht="18" customHeight="1" x14ac:dyDescent="0.25">
      <c r="B37" s="30"/>
      <c r="C37" s="37"/>
      <c r="D37" s="38"/>
      <c r="E37" s="13" t="s">
        <v>12</v>
      </c>
      <c r="F37" s="11"/>
      <c r="G37" s="268"/>
      <c r="H37" s="269"/>
    </row>
    <row r="38" spans="1:17" ht="15" customHeight="1" x14ac:dyDescent="0.25">
      <c r="B38" s="219" t="s">
        <v>37</v>
      </c>
      <c r="C38" s="220"/>
      <c r="D38" s="9"/>
      <c r="E38" s="9"/>
      <c r="F38" s="9"/>
      <c r="G38" s="223"/>
      <c r="H38" s="265"/>
      <c r="J38" s="39"/>
    </row>
    <row r="39" spans="1:17" ht="15" customHeight="1" x14ac:dyDescent="0.25">
      <c r="B39" s="14"/>
      <c r="C39" s="15" t="s">
        <v>59</v>
      </c>
      <c r="D39" s="40">
        <v>2012</v>
      </c>
      <c r="E39" s="19">
        <v>5.5</v>
      </c>
      <c r="F39" s="40">
        <v>1</v>
      </c>
      <c r="G39" s="243" t="s">
        <v>53</v>
      </c>
      <c r="H39" s="244"/>
    </row>
    <row r="40" spans="1:17" ht="15" customHeight="1" x14ac:dyDescent="0.25">
      <c r="B40" s="14"/>
      <c r="C40" s="15" t="s">
        <v>60</v>
      </c>
      <c r="D40" s="40">
        <v>2012</v>
      </c>
      <c r="E40" s="19">
        <v>4</v>
      </c>
      <c r="F40" s="40">
        <v>1</v>
      </c>
      <c r="G40" s="243" t="s">
        <v>53</v>
      </c>
      <c r="H40" s="244"/>
    </row>
    <row r="41" spans="1:17" s="47" customFormat="1" ht="6" customHeight="1" x14ac:dyDescent="0.25">
      <c r="B41" s="43"/>
      <c r="C41" s="44"/>
      <c r="D41" s="45"/>
      <c r="E41" s="46"/>
      <c r="F41" s="45"/>
      <c r="G41" s="243"/>
      <c r="H41" s="244"/>
    </row>
    <row r="42" spans="1:17" ht="15" customHeight="1" x14ac:dyDescent="0.25">
      <c r="B42" s="219" t="s">
        <v>38</v>
      </c>
      <c r="C42" s="220"/>
      <c r="D42" s="9"/>
      <c r="E42" s="9"/>
      <c r="F42" s="9"/>
      <c r="G42" s="223"/>
      <c r="H42" s="265"/>
      <c r="J42" s="39"/>
    </row>
    <row r="43" spans="1:17" ht="15" customHeight="1" x14ac:dyDescent="0.25">
      <c r="B43" s="14"/>
      <c r="C43" s="15" t="s">
        <v>62</v>
      </c>
      <c r="D43" s="40" t="s">
        <v>96</v>
      </c>
      <c r="E43" s="19">
        <v>35</v>
      </c>
      <c r="F43" s="40">
        <v>10</v>
      </c>
      <c r="G43" s="243" t="s">
        <v>64</v>
      </c>
      <c r="H43" s="244"/>
    </row>
    <row r="44" spans="1:17" ht="15" customHeight="1" x14ac:dyDescent="0.25">
      <c r="B44" s="14"/>
      <c r="C44" s="15" t="s">
        <v>157</v>
      </c>
      <c r="D44" s="40">
        <v>2007</v>
      </c>
      <c r="E44" s="19">
        <v>60</v>
      </c>
      <c r="F44" s="40">
        <v>5</v>
      </c>
      <c r="G44" s="243" t="s">
        <v>53</v>
      </c>
      <c r="H44" s="244"/>
    </row>
    <row r="45" spans="1:17" ht="15" customHeight="1" x14ac:dyDescent="0.25">
      <c r="B45" s="14"/>
      <c r="C45" s="15" t="s">
        <v>131</v>
      </c>
      <c r="D45" s="40" t="s">
        <v>102</v>
      </c>
      <c r="E45" s="19">
        <v>2</v>
      </c>
      <c r="F45" s="40">
        <v>2</v>
      </c>
      <c r="G45" s="243" t="s">
        <v>57</v>
      </c>
      <c r="H45" s="244"/>
    </row>
    <row r="46" spans="1:17" ht="6.6" customHeight="1" x14ac:dyDescent="0.25">
      <c r="B46" s="14"/>
      <c r="C46" s="15"/>
      <c r="D46" s="40"/>
      <c r="E46" s="19"/>
      <c r="F46" s="40"/>
      <c r="G46" s="243"/>
      <c r="H46" s="244"/>
    </row>
    <row r="47" spans="1:17" ht="15" customHeight="1" x14ac:dyDescent="0.25">
      <c r="B47" s="14" t="s">
        <v>141</v>
      </c>
      <c r="C47" s="15"/>
      <c r="D47" s="40"/>
      <c r="E47" s="19"/>
      <c r="F47" s="40"/>
      <c r="G47" s="243"/>
      <c r="H47" s="244"/>
    </row>
    <row r="48" spans="1:17" ht="15" customHeight="1" x14ac:dyDescent="0.25">
      <c r="B48" s="14"/>
      <c r="C48" s="15" t="s">
        <v>142</v>
      </c>
      <c r="D48" s="40">
        <v>2016</v>
      </c>
      <c r="E48" s="19">
        <v>0.9</v>
      </c>
      <c r="F48" s="40">
        <v>2</v>
      </c>
      <c r="G48" s="243" t="s">
        <v>57</v>
      </c>
      <c r="H48" s="244"/>
    </row>
    <row r="49" spans="2:8" s="47" customFormat="1" ht="6" customHeight="1" x14ac:dyDescent="0.25">
      <c r="B49" s="43"/>
      <c r="C49" s="44"/>
      <c r="D49" s="45"/>
      <c r="E49" s="46"/>
      <c r="F49" s="45"/>
      <c r="G49" s="243"/>
      <c r="H49" s="244"/>
    </row>
    <row r="50" spans="2:8" ht="15" customHeight="1" x14ac:dyDescent="0.25">
      <c r="B50" s="219" t="s">
        <v>41</v>
      </c>
      <c r="C50" s="220"/>
      <c r="D50" s="40"/>
      <c r="E50" s="19"/>
      <c r="F50" s="40"/>
      <c r="G50" s="243"/>
      <c r="H50" s="244"/>
    </row>
    <row r="51" spans="2:8" ht="15" customHeight="1" x14ac:dyDescent="0.25">
      <c r="B51" s="14"/>
      <c r="C51" s="15" t="s">
        <v>79</v>
      </c>
      <c r="D51" s="40">
        <v>2011</v>
      </c>
      <c r="E51" s="19">
        <v>0.4</v>
      </c>
      <c r="F51" s="40">
        <v>1</v>
      </c>
      <c r="G51" s="243" t="s">
        <v>57</v>
      </c>
      <c r="H51" s="244"/>
    </row>
    <row r="52" spans="2:8" s="47" customFormat="1" ht="6" customHeight="1" x14ac:dyDescent="0.25">
      <c r="B52" s="43"/>
      <c r="C52" s="44"/>
      <c r="D52" s="45"/>
      <c r="E52" s="46"/>
      <c r="F52" s="45"/>
      <c r="G52" s="243"/>
      <c r="H52" s="244"/>
    </row>
    <row r="53" spans="2:8" ht="15" customHeight="1" x14ac:dyDescent="0.25">
      <c r="B53" s="219" t="s">
        <v>42</v>
      </c>
      <c r="C53" s="220"/>
      <c r="D53" s="40"/>
      <c r="E53" s="19"/>
      <c r="F53" s="40"/>
      <c r="G53" s="243"/>
      <c r="H53" s="244"/>
    </row>
    <row r="54" spans="2:8" ht="15" customHeight="1" x14ac:dyDescent="0.25">
      <c r="B54" s="14"/>
      <c r="C54" s="15" t="s">
        <v>143</v>
      </c>
      <c r="D54" s="40">
        <v>2008</v>
      </c>
      <c r="E54" s="19">
        <v>0.6</v>
      </c>
      <c r="F54" s="40">
        <v>1</v>
      </c>
      <c r="G54" s="243" t="s">
        <v>57</v>
      </c>
      <c r="H54" s="244"/>
    </row>
    <row r="55" spans="2:8" ht="15" customHeight="1" x14ac:dyDescent="0.25">
      <c r="B55" s="14"/>
      <c r="C55" s="15" t="s">
        <v>144</v>
      </c>
      <c r="D55" s="40">
        <v>2014</v>
      </c>
      <c r="E55" s="19">
        <v>0.9</v>
      </c>
      <c r="F55" s="40">
        <v>1</v>
      </c>
      <c r="G55" s="243" t="s">
        <v>57</v>
      </c>
      <c r="H55" s="244"/>
    </row>
    <row r="56" spans="2:8" s="47" customFormat="1" ht="6" customHeight="1" x14ac:dyDescent="0.25">
      <c r="B56" s="43"/>
      <c r="C56" s="44"/>
      <c r="D56" s="45"/>
      <c r="E56" s="46"/>
      <c r="F56" s="45"/>
      <c r="G56" s="243"/>
      <c r="H56" s="244"/>
    </row>
    <row r="57" spans="2:8" ht="15" customHeight="1" x14ac:dyDescent="0.25">
      <c r="B57" s="219" t="s">
        <v>153</v>
      </c>
      <c r="C57" s="220"/>
      <c r="D57" s="40"/>
      <c r="E57" s="19"/>
      <c r="F57" s="40"/>
      <c r="G57" s="243"/>
      <c r="H57" s="244"/>
    </row>
    <row r="58" spans="2:8" ht="15" customHeight="1" x14ac:dyDescent="0.25">
      <c r="B58" s="14"/>
      <c r="C58" s="15" t="s">
        <v>84</v>
      </c>
      <c r="D58" s="40">
        <v>2012</v>
      </c>
      <c r="E58" s="19">
        <v>1.5</v>
      </c>
      <c r="F58" s="40">
        <v>1</v>
      </c>
      <c r="G58" s="243" t="s">
        <v>57</v>
      </c>
      <c r="H58" s="244"/>
    </row>
    <row r="59" spans="2:8" ht="15" customHeight="1" x14ac:dyDescent="0.25">
      <c r="B59" s="14"/>
      <c r="C59" s="15" t="s">
        <v>85</v>
      </c>
      <c r="D59" s="40" t="s">
        <v>134</v>
      </c>
      <c r="E59" s="19">
        <v>2.9</v>
      </c>
      <c r="F59" s="40">
        <v>2</v>
      </c>
      <c r="G59" s="243" t="s">
        <v>57</v>
      </c>
      <c r="H59" s="244"/>
    </row>
    <row r="60" spans="2:8" s="47" customFormat="1" ht="6" customHeight="1" x14ac:dyDescent="0.25">
      <c r="B60" s="43"/>
      <c r="C60" s="44"/>
      <c r="D60" s="45"/>
      <c r="E60" s="46"/>
      <c r="F60" s="45"/>
      <c r="G60" s="243"/>
      <c r="H60" s="244"/>
    </row>
    <row r="61" spans="2:8" ht="15" customHeight="1" x14ac:dyDescent="0.25">
      <c r="B61" s="219" t="s">
        <v>154</v>
      </c>
      <c r="C61" s="220"/>
      <c r="D61" s="40"/>
      <c r="E61" s="19"/>
      <c r="F61" s="40"/>
      <c r="G61" s="243"/>
      <c r="H61" s="244"/>
    </row>
    <row r="62" spans="2:8" ht="15" customHeight="1" x14ac:dyDescent="0.25">
      <c r="B62" s="14"/>
      <c r="C62" s="15" t="s">
        <v>145</v>
      </c>
      <c r="D62" s="40" t="s">
        <v>146</v>
      </c>
      <c r="E62" s="19">
        <v>8.6039999999999992</v>
      </c>
      <c r="F62" s="40">
        <v>8</v>
      </c>
      <c r="G62" s="243" t="s">
        <v>57</v>
      </c>
      <c r="H62" s="244"/>
    </row>
    <row r="63" spans="2:8" s="47" customFormat="1" ht="6" customHeight="1" x14ac:dyDescent="0.25">
      <c r="B63" s="43"/>
      <c r="C63" s="44"/>
      <c r="D63" s="45"/>
      <c r="E63" s="46"/>
      <c r="F63" s="45"/>
      <c r="G63" s="243"/>
      <c r="H63" s="244"/>
    </row>
    <row r="64" spans="2:8" ht="15" customHeight="1" x14ac:dyDescent="0.25">
      <c r="B64" s="219" t="s">
        <v>45</v>
      </c>
      <c r="C64" s="220"/>
      <c r="D64" s="40"/>
      <c r="E64" s="19"/>
      <c r="F64" s="40"/>
      <c r="G64" s="243"/>
      <c r="H64" s="244"/>
    </row>
    <row r="65" spans="1:8" ht="15" customHeight="1" x14ac:dyDescent="0.25">
      <c r="B65" s="14"/>
      <c r="C65" s="15" t="s">
        <v>91</v>
      </c>
      <c r="D65" s="40" t="s">
        <v>92</v>
      </c>
      <c r="E65" s="19">
        <v>2</v>
      </c>
      <c r="F65" s="40"/>
      <c r="G65" s="243" t="s">
        <v>53</v>
      </c>
      <c r="H65" s="244"/>
    </row>
    <row r="66" spans="1:8" ht="15" customHeight="1" x14ac:dyDescent="0.25">
      <c r="B66" s="14"/>
      <c r="C66" s="15" t="s">
        <v>93</v>
      </c>
      <c r="D66" s="40" t="s">
        <v>94</v>
      </c>
      <c r="E66" s="19">
        <v>2</v>
      </c>
      <c r="F66" s="40"/>
      <c r="G66" s="243" t="s">
        <v>53</v>
      </c>
      <c r="H66" s="244"/>
    </row>
    <row r="67" spans="1:8" ht="15" customHeight="1" x14ac:dyDescent="0.25">
      <c r="B67" s="14"/>
      <c r="C67" s="15" t="s">
        <v>95</v>
      </c>
      <c r="D67" s="40" t="s">
        <v>96</v>
      </c>
      <c r="E67" s="19">
        <v>9.8000000000000007</v>
      </c>
      <c r="F67" s="40"/>
      <c r="G67" s="243" t="s">
        <v>57</v>
      </c>
      <c r="H67" s="244"/>
    </row>
    <row r="68" spans="1:8" ht="15" customHeight="1" x14ac:dyDescent="0.25">
      <c r="B68" s="14"/>
      <c r="C68" s="15" t="s">
        <v>91</v>
      </c>
      <c r="D68" s="40" t="s">
        <v>97</v>
      </c>
      <c r="E68" s="19">
        <v>2.7</v>
      </c>
      <c r="F68" s="40"/>
      <c r="G68" s="243" t="s">
        <v>57</v>
      </c>
      <c r="H68" s="244"/>
    </row>
    <row r="69" spans="1:8" ht="15" customHeight="1" x14ac:dyDescent="0.25">
      <c r="B69" s="14"/>
      <c r="C69" s="15" t="s">
        <v>93</v>
      </c>
      <c r="D69" s="40" t="s">
        <v>98</v>
      </c>
      <c r="E69" s="19">
        <v>3.9</v>
      </c>
      <c r="F69" s="40"/>
      <c r="G69" s="243" t="s">
        <v>57</v>
      </c>
      <c r="H69" s="244"/>
    </row>
    <row r="70" spans="1:8" s="47" customFormat="1" ht="6" customHeight="1" x14ac:dyDescent="0.25">
      <c r="B70" s="43"/>
      <c r="C70" s="44"/>
      <c r="D70" s="45"/>
      <c r="E70" s="46"/>
      <c r="F70" s="45"/>
      <c r="G70" s="243"/>
      <c r="H70" s="244"/>
    </row>
    <row r="71" spans="1:8" ht="15" customHeight="1" x14ac:dyDescent="0.25">
      <c r="B71" s="219" t="s">
        <v>46</v>
      </c>
      <c r="C71" s="220"/>
      <c r="D71" s="40"/>
      <c r="E71" s="19"/>
      <c r="F71" s="40"/>
      <c r="G71" s="243"/>
      <c r="H71" s="244"/>
    </row>
    <row r="72" spans="1:8" ht="15" customHeight="1" x14ac:dyDescent="0.25">
      <c r="B72" s="14"/>
      <c r="C72" s="15" t="s">
        <v>158</v>
      </c>
      <c r="D72" s="40">
        <v>2002</v>
      </c>
      <c r="E72" s="19">
        <v>0.5</v>
      </c>
      <c r="F72" s="40">
        <v>1</v>
      </c>
      <c r="G72" s="243" t="s">
        <v>53</v>
      </c>
      <c r="H72" s="244"/>
    </row>
    <row r="73" spans="1:8" ht="15" customHeight="1" x14ac:dyDescent="0.25">
      <c r="B73" s="14"/>
      <c r="C73" s="15" t="s">
        <v>136</v>
      </c>
      <c r="D73" s="40">
        <v>2010</v>
      </c>
      <c r="E73" s="19">
        <v>1.2</v>
      </c>
      <c r="F73" s="40">
        <v>1</v>
      </c>
      <c r="G73" s="243" t="s">
        <v>57</v>
      </c>
      <c r="H73" s="244"/>
    </row>
    <row r="74" spans="1:8" ht="6" customHeight="1" x14ac:dyDescent="0.25">
      <c r="B74" s="30"/>
      <c r="C74" s="31"/>
      <c r="D74" s="48"/>
      <c r="E74" s="49"/>
      <c r="F74" s="40"/>
      <c r="G74" s="243"/>
      <c r="H74" s="244"/>
    </row>
    <row r="75" spans="1:8" ht="20.100000000000001" customHeight="1" x14ac:dyDescent="0.25">
      <c r="B75" s="261" t="s">
        <v>28</v>
      </c>
      <c r="C75" s="262"/>
      <c r="D75" s="24"/>
      <c r="E75" s="25">
        <f>SUM(E39:E74)</f>
        <v>144.404</v>
      </c>
      <c r="F75" s="24"/>
      <c r="G75" s="263"/>
      <c r="H75" s="262"/>
    </row>
    <row r="76" spans="1:8" ht="20.100000000000001" customHeight="1" x14ac:dyDescent="0.25">
      <c r="B76" s="22"/>
      <c r="C76" s="27"/>
      <c r="D76" s="28"/>
      <c r="E76" s="29"/>
      <c r="F76" s="28"/>
      <c r="G76" s="50"/>
    </row>
    <row r="77" spans="1:8" ht="20.100000000000001" customHeight="1" x14ac:dyDescent="0.25">
      <c r="A77" s="3" t="s">
        <v>159</v>
      </c>
      <c r="C77" s="27"/>
      <c r="D77" s="28"/>
      <c r="E77" s="29"/>
      <c r="F77" s="28"/>
      <c r="G77" s="50"/>
    </row>
    <row r="78" spans="1:8" ht="9.9499999999999993" customHeight="1" x14ac:dyDescent="0.25"/>
    <row r="79" spans="1:8" ht="110.1" customHeight="1" x14ac:dyDescent="0.25">
      <c r="B79" s="4"/>
      <c r="C79" s="36"/>
      <c r="D79" s="6" t="s">
        <v>48</v>
      </c>
      <c r="E79" s="6" t="s">
        <v>49</v>
      </c>
      <c r="F79" s="6" t="s">
        <v>160</v>
      </c>
    </row>
    <row r="80" spans="1:8" ht="18" customHeight="1" x14ac:dyDescent="0.25">
      <c r="B80" s="30"/>
      <c r="C80" s="37"/>
      <c r="D80" s="38"/>
      <c r="E80" s="13" t="s">
        <v>12</v>
      </c>
      <c r="F80" s="51"/>
    </row>
    <row r="81" spans="2:8" ht="15" customHeight="1" x14ac:dyDescent="0.25">
      <c r="B81" s="7" t="s">
        <v>37</v>
      </c>
      <c r="D81" s="65"/>
      <c r="E81" s="66"/>
      <c r="F81" s="67"/>
    </row>
    <row r="82" spans="2:8" ht="15" customHeight="1" x14ac:dyDescent="0.25">
      <c r="B82" s="7"/>
      <c r="C82" s="2" t="s">
        <v>161</v>
      </c>
      <c r="D82" s="40">
        <v>2016</v>
      </c>
      <c r="E82" s="19">
        <v>7.5</v>
      </c>
      <c r="F82" s="53" t="s">
        <v>114</v>
      </c>
    </row>
    <row r="83" spans="2:8" ht="6" customHeight="1" x14ac:dyDescent="0.25">
      <c r="B83" s="7"/>
      <c r="D83" s="65"/>
      <c r="E83" s="66"/>
      <c r="F83" s="67"/>
    </row>
    <row r="84" spans="2:8" ht="15" customHeight="1" x14ac:dyDescent="0.25">
      <c r="B84" s="219" t="s">
        <v>38</v>
      </c>
      <c r="C84" s="220"/>
      <c r="D84" s="9"/>
      <c r="E84" s="9"/>
      <c r="F84" s="52"/>
      <c r="G84" s="7"/>
    </row>
    <row r="85" spans="2:8" ht="15" customHeight="1" x14ac:dyDescent="0.25">
      <c r="B85" s="14"/>
      <c r="C85" s="15" t="s">
        <v>62</v>
      </c>
      <c r="D85" s="40" t="s">
        <v>102</v>
      </c>
      <c r="E85" s="19">
        <v>40</v>
      </c>
      <c r="F85" s="53" t="s">
        <v>103</v>
      </c>
      <c r="G85" s="243"/>
      <c r="H85" s="264"/>
    </row>
    <row r="86" spans="2:8" ht="15" customHeight="1" x14ac:dyDescent="0.25">
      <c r="B86" s="14"/>
      <c r="C86" s="15" t="s">
        <v>104</v>
      </c>
      <c r="D86" s="40">
        <v>2007</v>
      </c>
      <c r="E86" s="19">
        <v>30</v>
      </c>
      <c r="F86" s="53" t="s">
        <v>103</v>
      </c>
      <c r="G86" s="243"/>
      <c r="H86" s="264"/>
    </row>
    <row r="87" spans="2:8" s="47" customFormat="1" ht="6" customHeight="1" x14ac:dyDescent="0.25">
      <c r="B87" s="43"/>
      <c r="C87" s="44"/>
      <c r="D87" s="45"/>
      <c r="E87" s="46"/>
      <c r="F87" s="55"/>
      <c r="G87" s="7"/>
      <c r="H87" s="2"/>
    </row>
    <row r="88" spans="2:8" s="47" customFormat="1" ht="15" customHeight="1" x14ac:dyDescent="0.25">
      <c r="B88" s="14" t="s">
        <v>153</v>
      </c>
      <c r="C88" s="15"/>
      <c r="D88" s="40"/>
      <c r="E88" s="19"/>
      <c r="F88" s="52"/>
      <c r="G88" s="7"/>
      <c r="H88" s="2"/>
    </row>
    <row r="89" spans="2:8" ht="15" customHeight="1" x14ac:dyDescent="0.25">
      <c r="B89" s="14"/>
      <c r="C89" s="15" t="s">
        <v>108</v>
      </c>
      <c r="D89" s="40">
        <v>2012</v>
      </c>
      <c r="E89" s="19">
        <v>0.5</v>
      </c>
      <c r="F89" s="53" t="s">
        <v>109</v>
      </c>
      <c r="G89" s="243"/>
      <c r="H89" s="264"/>
    </row>
    <row r="90" spans="2:8" ht="15" customHeight="1" x14ac:dyDescent="0.25">
      <c r="B90" s="14"/>
      <c r="C90" s="15" t="s">
        <v>85</v>
      </c>
      <c r="D90" s="40" t="s">
        <v>134</v>
      </c>
      <c r="E90" s="19">
        <v>1.3</v>
      </c>
      <c r="F90" s="53" t="s">
        <v>109</v>
      </c>
      <c r="G90" s="243"/>
      <c r="H90" s="264"/>
    </row>
    <row r="91" spans="2:8" s="47" customFormat="1" ht="6" customHeight="1" x14ac:dyDescent="0.25">
      <c r="B91" s="43"/>
      <c r="C91" s="44"/>
      <c r="D91" s="45"/>
      <c r="E91" s="46"/>
      <c r="F91" s="55"/>
      <c r="G91" s="7"/>
      <c r="H91" s="2"/>
    </row>
    <row r="92" spans="2:8" s="47" customFormat="1" ht="15" customHeight="1" x14ac:dyDescent="0.25">
      <c r="B92" s="219" t="s">
        <v>111</v>
      </c>
      <c r="C92" s="220"/>
      <c r="D92" s="40"/>
      <c r="E92" s="19"/>
      <c r="F92" s="52"/>
      <c r="G92" s="7"/>
      <c r="H92" s="2"/>
    </row>
    <row r="93" spans="2:8" s="47" customFormat="1" ht="15" customHeight="1" x14ac:dyDescent="0.25">
      <c r="B93" s="14"/>
      <c r="C93" s="15" t="s">
        <v>112</v>
      </c>
      <c r="D93" s="40">
        <v>2016</v>
      </c>
      <c r="E93" s="19">
        <v>40</v>
      </c>
      <c r="F93" s="53" t="s">
        <v>106</v>
      </c>
      <c r="G93" s="7"/>
      <c r="H93" s="2"/>
    </row>
    <row r="94" spans="2:8" s="47" customFormat="1" ht="6" customHeight="1" x14ac:dyDescent="0.25">
      <c r="B94" s="43"/>
      <c r="C94" s="44"/>
      <c r="D94" s="45"/>
      <c r="E94" s="46"/>
      <c r="F94" s="55"/>
      <c r="G94" s="7"/>
      <c r="H94" s="2"/>
    </row>
    <row r="95" spans="2:8" ht="15" customHeight="1" x14ac:dyDescent="0.25">
      <c r="B95" s="219" t="s">
        <v>45</v>
      </c>
      <c r="C95" s="220"/>
      <c r="D95" s="40"/>
      <c r="E95" s="19"/>
      <c r="F95" s="52"/>
      <c r="G95" s="7"/>
    </row>
    <row r="96" spans="2:8" ht="15" customHeight="1" x14ac:dyDescent="0.25">
      <c r="B96" s="14"/>
      <c r="C96" s="15" t="s">
        <v>113</v>
      </c>
      <c r="D96" s="40">
        <v>2009</v>
      </c>
      <c r="E96" s="19">
        <v>40</v>
      </c>
      <c r="F96" s="53" t="s">
        <v>114</v>
      </c>
      <c r="G96" s="243"/>
      <c r="H96" s="264"/>
    </row>
    <row r="97" spans="1:7" ht="6" customHeight="1" x14ac:dyDescent="0.25">
      <c r="B97" s="30"/>
      <c r="C97" s="31"/>
      <c r="D97" s="48"/>
      <c r="E97" s="49"/>
      <c r="F97" s="56"/>
    </row>
    <row r="98" spans="1:7" ht="20.100000000000001" customHeight="1" x14ac:dyDescent="0.25">
      <c r="B98" s="261" t="s">
        <v>28</v>
      </c>
      <c r="C98" s="262"/>
      <c r="D98" s="24"/>
      <c r="E98" s="26">
        <f>SUM(E84:E96)</f>
        <v>151.80000000000001</v>
      </c>
      <c r="F98" s="57"/>
    </row>
    <row r="99" spans="1:7" ht="15.75" x14ac:dyDescent="0.25">
      <c r="B99" s="22" t="s">
        <v>162</v>
      </c>
      <c r="C99" s="27"/>
      <c r="D99" s="28"/>
      <c r="E99" s="29"/>
      <c r="F99" s="28"/>
      <c r="G99" s="50"/>
    </row>
    <row r="100" spans="1:7" ht="15.75" x14ac:dyDescent="0.25">
      <c r="B100" s="22"/>
      <c r="C100" s="27"/>
      <c r="D100" s="28"/>
      <c r="E100" s="29"/>
      <c r="F100" s="28"/>
      <c r="G100" s="50"/>
    </row>
    <row r="101" spans="1:7" ht="20.100000000000001" customHeight="1" x14ac:dyDescent="0.25">
      <c r="B101" s="22"/>
      <c r="C101" s="27"/>
      <c r="D101" s="28"/>
      <c r="E101" s="29"/>
      <c r="F101" s="28"/>
      <c r="G101" s="50"/>
    </row>
    <row r="102" spans="1:7" ht="18.75" x14ac:dyDescent="0.25">
      <c r="A102" s="3" t="s">
        <v>117</v>
      </c>
    </row>
    <row r="103" spans="1:7" ht="9.9499999999999993" customHeight="1" x14ac:dyDescent="0.25"/>
    <row r="104" spans="1:7" ht="110.1" customHeight="1" x14ac:dyDescent="0.25">
      <c r="B104" s="4"/>
      <c r="C104" s="36"/>
      <c r="D104" s="6" t="s">
        <v>163</v>
      </c>
      <c r="E104" s="6" t="s">
        <v>118</v>
      </c>
      <c r="F104" s="6" t="s">
        <v>119</v>
      </c>
    </row>
    <row r="105" spans="1:7" ht="18" x14ac:dyDescent="0.25">
      <c r="B105" s="30"/>
      <c r="C105" s="37"/>
      <c r="D105" s="58"/>
      <c r="E105" s="58" t="s">
        <v>12</v>
      </c>
      <c r="F105" s="58" t="s">
        <v>198</v>
      </c>
    </row>
    <row r="106" spans="1:7" ht="15" customHeight="1" x14ac:dyDescent="0.25">
      <c r="B106" s="219" t="s">
        <v>37</v>
      </c>
      <c r="C106" s="220"/>
      <c r="D106" s="59"/>
      <c r="E106" s="60"/>
      <c r="F106" s="5"/>
    </row>
    <row r="107" spans="1:7" ht="15" customHeight="1" x14ac:dyDescent="0.25">
      <c r="B107" s="14"/>
      <c r="C107" s="20" t="s">
        <v>59</v>
      </c>
      <c r="D107" s="40">
        <v>2012</v>
      </c>
      <c r="E107" s="61">
        <v>1.3</v>
      </c>
      <c r="F107" s="32">
        <v>160</v>
      </c>
    </row>
    <row r="108" spans="1:7" ht="15" customHeight="1" x14ac:dyDescent="0.25">
      <c r="B108" s="7"/>
      <c r="C108" s="2" t="s">
        <v>60</v>
      </c>
      <c r="D108" s="40">
        <v>2012</v>
      </c>
      <c r="E108" s="61">
        <v>1.3</v>
      </c>
      <c r="F108" s="32">
        <v>160</v>
      </c>
    </row>
    <row r="109" spans="1:7" ht="6" customHeight="1" x14ac:dyDescent="0.25">
      <c r="B109" s="43"/>
      <c r="C109" s="62"/>
      <c r="D109" s="45"/>
      <c r="E109" s="61"/>
      <c r="F109" s="45"/>
    </row>
    <row r="110" spans="1:7" ht="15" customHeight="1" x14ac:dyDescent="0.25">
      <c r="B110" s="219" t="s">
        <v>38</v>
      </c>
      <c r="C110" s="220"/>
      <c r="D110" s="9"/>
      <c r="E110" s="63"/>
      <c r="F110" s="8"/>
    </row>
    <row r="111" spans="1:7" ht="15" customHeight="1" x14ac:dyDescent="0.25">
      <c r="B111" s="14"/>
      <c r="C111" s="20" t="s">
        <v>62</v>
      </c>
      <c r="D111" s="40">
        <v>2001</v>
      </c>
      <c r="E111" s="61">
        <v>3</v>
      </c>
      <c r="F111" s="32">
        <v>1000</v>
      </c>
    </row>
    <row r="112" spans="1:7" ht="15" customHeight="1" x14ac:dyDescent="0.25">
      <c r="B112" s="14"/>
      <c r="C112" s="20" t="s">
        <v>120</v>
      </c>
      <c r="D112" s="40">
        <v>2011</v>
      </c>
      <c r="E112" s="61">
        <v>20</v>
      </c>
      <c r="F112" s="32">
        <v>11000</v>
      </c>
    </row>
    <row r="113" spans="2:7" ht="15" customHeight="1" x14ac:dyDescent="0.25">
      <c r="B113" s="14"/>
      <c r="C113" s="20" t="s">
        <v>121</v>
      </c>
      <c r="D113" s="40">
        <v>2015</v>
      </c>
      <c r="E113" s="61">
        <v>40</v>
      </c>
      <c r="F113" s="32">
        <v>25000</v>
      </c>
    </row>
    <row r="114" spans="2:7" ht="6" customHeight="1" x14ac:dyDescent="0.25">
      <c r="B114" s="43"/>
      <c r="C114" s="62"/>
      <c r="D114" s="45"/>
      <c r="E114" s="61"/>
      <c r="F114" s="45"/>
    </row>
    <row r="115" spans="2:7" ht="15" customHeight="1" x14ac:dyDescent="0.25">
      <c r="B115" s="219" t="s">
        <v>41</v>
      </c>
      <c r="C115" s="220"/>
      <c r="D115" s="40"/>
      <c r="E115" s="61"/>
      <c r="F115" s="40"/>
    </row>
    <row r="116" spans="2:7" ht="15" customHeight="1" x14ac:dyDescent="0.25">
      <c r="B116" s="14"/>
      <c r="C116" s="20" t="s">
        <v>79</v>
      </c>
      <c r="D116" s="40">
        <v>2001</v>
      </c>
      <c r="E116" s="61">
        <v>0.6</v>
      </c>
      <c r="F116" s="40">
        <v>200</v>
      </c>
    </row>
    <row r="117" spans="2:7" ht="6" customHeight="1" x14ac:dyDescent="0.25">
      <c r="B117" s="43"/>
      <c r="C117" s="62"/>
      <c r="D117" s="45"/>
      <c r="E117" s="61"/>
      <c r="F117" s="45"/>
    </row>
    <row r="118" spans="2:7" ht="15" customHeight="1" x14ac:dyDescent="0.25">
      <c r="B118" s="219" t="s">
        <v>45</v>
      </c>
      <c r="C118" s="220"/>
      <c r="D118" s="40"/>
      <c r="E118" s="61"/>
      <c r="F118" s="40"/>
    </row>
    <row r="119" spans="2:7" ht="15" customHeight="1" x14ac:dyDescent="0.25">
      <c r="B119" s="14"/>
      <c r="C119" s="20" t="s">
        <v>113</v>
      </c>
      <c r="D119" s="40" t="s">
        <v>122</v>
      </c>
      <c r="E119" s="61">
        <v>40</v>
      </c>
      <c r="F119" s="32">
        <v>17000</v>
      </c>
    </row>
    <row r="120" spans="2:7" ht="6" customHeight="1" x14ac:dyDescent="0.25">
      <c r="B120" s="14"/>
      <c r="C120" s="20"/>
      <c r="D120" s="40"/>
      <c r="E120" s="64"/>
      <c r="F120" s="40"/>
    </row>
    <row r="121" spans="2:7" ht="19.5" customHeight="1" x14ac:dyDescent="0.25">
      <c r="B121" s="261" t="s">
        <v>28</v>
      </c>
      <c r="C121" s="262"/>
      <c r="D121" s="24"/>
      <c r="E121" s="26">
        <f>SUM(E107:E119)</f>
        <v>106.19999999999999</v>
      </c>
      <c r="F121" s="34">
        <f>SUM(F107:F119)</f>
        <v>54520</v>
      </c>
    </row>
    <row r="122" spans="2:7" ht="20.100000000000001" customHeight="1" x14ac:dyDescent="0.25">
      <c r="B122" s="22"/>
      <c r="C122" s="27"/>
      <c r="D122" s="28"/>
      <c r="E122" s="29"/>
      <c r="F122" s="28"/>
      <c r="G122" s="50"/>
    </row>
  </sheetData>
  <mergeCells count="91">
    <mergeCell ref="J5:J6"/>
    <mergeCell ref="B7:C7"/>
    <mergeCell ref="B13:C13"/>
    <mergeCell ref="B5:C6"/>
    <mergeCell ref="D5:D6"/>
    <mergeCell ref="E5:H5"/>
    <mergeCell ref="I5:I6"/>
    <mergeCell ref="B8:C8"/>
    <mergeCell ref="B9:C9"/>
    <mergeCell ref="B10:C10"/>
    <mergeCell ref="B11:C11"/>
    <mergeCell ref="B12:C12"/>
    <mergeCell ref="B28:C28"/>
    <mergeCell ref="B14:C14"/>
    <mergeCell ref="B15:C15"/>
    <mergeCell ref="B16:C16"/>
    <mergeCell ref="B17:C17"/>
    <mergeCell ref="B21:C21"/>
    <mergeCell ref="B22:C22"/>
    <mergeCell ref="B23:C23"/>
    <mergeCell ref="B24:C24"/>
    <mergeCell ref="B25:C25"/>
    <mergeCell ref="B26:C26"/>
    <mergeCell ref="B27:C27"/>
    <mergeCell ref="B42:C42"/>
    <mergeCell ref="G42:H42"/>
    <mergeCell ref="B29:C29"/>
    <mergeCell ref="B30:C30"/>
    <mergeCell ref="B31:C31"/>
    <mergeCell ref="B32:C32"/>
    <mergeCell ref="G36:H36"/>
    <mergeCell ref="G37:H37"/>
    <mergeCell ref="B38:C38"/>
    <mergeCell ref="G38:H38"/>
    <mergeCell ref="G39:H39"/>
    <mergeCell ref="G40:H40"/>
    <mergeCell ref="G41:H41"/>
    <mergeCell ref="B53:C53"/>
    <mergeCell ref="G53:H53"/>
    <mergeCell ref="G43:H43"/>
    <mergeCell ref="G44:H44"/>
    <mergeCell ref="G45:H45"/>
    <mergeCell ref="G46:H46"/>
    <mergeCell ref="G47:H47"/>
    <mergeCell ref="G48:H48"/>
    <mergeCell ref="G49:H49"/>
    <mergeCell ref="B50:C50"/>
    <mergeCell ref="G50:H50"/>
    <mergeCell ref="G51:H51"/>
    <mergeCell ref="G52:H52"/>
    <mergeCell ref="G63:H63"/>
    <mergeCell ref="G54:H54"/>
    <mergeCell ref="G55:H55"/>
    <mergeCell ref="G56:H56"/>
    <mergeCell ref="B57:C57"/>
    <mergeCell ref="G57:H57"/>
    <mergeCell ref="G58:H58"/>
    <mergeCell ref="G59:H59"/>
    <mergeCell ref="G60:H60"/>
    <mergeCell ref="B61:C61"/>
    <mergeCell ref="G61:H61"/>
    <mergeCell ref="G62:H62"/>
    <mergeCell ref="G73:H73"/>
    <mergeCell ref="B64:C64"/>
    <mergeCell ref="G64:H64"/>
    <mergeCell ref="G65:H65"/>
    <mergeCell ref="G66:H66"/>
    <mergeCell ref="G67:H67"/>
    <mergeCell ref="G68:H68"/>
    <mergeCell ref="G69:H69"/>
    <mergeCell ref="G70:H70"/>
    <mergeCell ref="B71:C71"/>
    <mergeCell ref="G71:H71"/>
    <mergeCell ref="G72:H72"/>
    <mergeCell ref="B98:C98"/>
    <mergeCell ref="G74:H74"/>
    <mergeCell ref="B75:C75"/>
    <mergeCell ref="G75:H75"/>
    <mergeCell ref="B84:C84"/>
    <mergeCell ref="G85:H85"/>
    <mergeCell ref="G86:H86"/>
    <mergeCell ref="G89:H89"/>
    <mergeCell ref="G90:H90"/>
    <mergeCell ref="B92:C92"/>
    <mergeCell ref="B95:C95"/>
    <mergeCell ref="G96:H96"/>
    <mergeCell ref="B106:C106"/>
    <mergeCell ref="B110:C110"/>
    <mergeCell ref="B115:C115"/>
    <mergeCell ref="B118:C118"/>
    <mergeCell ref="B121:C121"/>
  </mergeCells>
  <pageMargins left="0.59055118110236227" right="0.31496062992125984" top="0.59055118110236227" bottom="0.43307086614173229" header="0.31496062992125984" footer="0.31496062992125984"/>
  <pageSetup paperSize="9" scale="78" fitToHeight="2" orientation="portrait" r:id="rId1"/>
  <headerFooter alignWithMargins="0">
    <oddHeader>&amp;C&amp;P (&amp;N)&amp;REnergiateollisuus ry
19.3.2015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Huttunen Neea</dc:creator>
  <cp:lastModifiedBy>Huttunen Neea</cp:lastModifiedBy>
  <dcterms:created xsi:type="dcterms:W3CDTF">2015-06-05T18:17:20Z</dcterms:created>
  <dcterms:modified xsi:type="dcterms:W3CDTF">2025-03-18T14:02:09Z</dcterms:modified>
</cp:coreProperties>
</file>