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filterPrivacy="1"/>
  <xr:revisionPtr revIDLastSave="0" documentId="8_{7621ECD5-08DA-42AF-88FC-17663224A1C4}" xr6:coauthVersionLast="43" xr6:coauthVersionMax="43" xr10:uidLastSave="{00000000-0000-0000-0000-000000000000}"/>
  <bookViews>
    <workbookView xWindow="-24750" yWindow="1320" windowWidth="23190" windowHeight="13065" activeTab="1" xr2:uid="{00000000-000D-0000-FFFF-FFFF00000000}"/>
  </bookViews>
  <sheets>
    <sheet name="Tuotanto ja kapasiteetti" sheetId="1" r:id="rId1"/>
    <sheet name="Polttoainee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7" i="1" l="1"/>
  <c r="V37" i="1"/>
  <c r="U37" i="1"/>
  <c r="T37" i="1"/>
  <c r="S37" i="1"/>
  <c r="R37" i="1"/>
  <c r="Q37" i="1"/>
  <c r="P37" i="1"/>
  <c r="O37" i="1"/>
  <c r="N37" i="1"/>
  <c r="M37" i="1"/>
  <c r="J37" i="1"/>
  <c r="I37" i="1"/>
  <c r="H37" i="1"/>
  <c r="G37" i="1"/>
  <c r="F37" i="1"/>
  <c r="D37" i="1"/>
  <c r="C37" i="1"/>
  <c r="B37" i="1"/>
  <c r="W15" i="1"/>
  <c r="V15" i="1"/>
  <c r="U15" i="1"/>
  <c r="T15" i="1"/>
  <c r="S15" i="1"/>
  <c r="R15" i="1"/>
  <c r="Q15" i="1"/>
  <c r="P15" i="1"/>
  <c r="O15" i="1"/>
  <c r="N15" i="1"/>
  <c r="M15" i="1"/>
  <c r="J15" i="1"/>
  <c r="I15" i="1"/>
  <c r="H15" i="1"/>
  <c r="G15" i="1"/>
  <c r="F15" i="1"/>
  <c r="D15" i="1"/>
  <c r="C15" i="1"/>
  <c r="B15" i="1"/>
  <c r="U34" i="3" l="1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<sst xmlns="http://schemas.openxmlformats.org/spreadsheetml/2006/main" count="183" uniqueCount="114">
  <si>
    <t>Pohjois- ja Itä-Suomi</t>
  </si>
  <si>
    <t>Länsi-Suomi</t>
  </si>
  <si>
    <t>Etelä-Suomi</t>
  </si>
  <si>
    <t>Helsinki-Uusimaa</t>
  </si>
  <si>
    <t>Ahvenanmaa</t>
  </si>
  <si>
    <t>KOKO MAA</t>
  </si>
  <si>
    <t>Pohjois-Savo</t>
  </si>
  <si>
    <t>Pohjanmaa</t>
  </si>
  <si>
    <t>Päijät-Häme</t>
  </si>
  <si>
    <t>Uusimaa</t>
  </si>
  <si>
    <t>Keski-Suomi</t>
  </si>
  <si>
    <t>Pirkanmaa</t>
  </si>
  <si>
    <t>Etelä-Karjala</t>
  </si>
  <si>
    <t>Etelä-Savo</t>
  </si>
  <si>
    <t>Pohjois-Pohjanmaa</t>
  </si>
  <si>
    <t>Kymenlaakso</t>
  </si>
  <si>
    <t>Satakunta</t>
  </si>
  <si>
    <t>Kainuu</t>
  </si>
  <si>
    <t>Lappi</t>
  </si>
  <si>
    <t>Keski-Pohjanmaa</t>
  </si>
  <si>
    <t>Pohjois-Karjala</t>
  </si>
  <si>
    <t>Varsinais-Suomi</t>
  </si>
  <si>
    <t>Kanta-Häme</t>
  </si>
  <si>
    <t>Etelä-Pohjanmaa</t>
  </si>
  <si>
    <t>TAULUKKO  KAUKOLÄMPÖVERKOT, -TUOTANTOKAPASITEETTI JA -TASE</t>
  </si>
  <si>
    <t xml:space="preserve"> </t>
  </si>
  <si>
    <t>KAUKOLÄMMÖN HANKINTA</t>
  </si>
  <si>
    <t>KAUKOLÄMMÖN KÄYTTÖ</t>
  </si>
  <si>
    <t>VERKOT</t>
  </si>
  <si>
    <t>LÄMMITYSVOIMALAITOKSET</t>
  </si>
  <si>
    <t>KIINTEÄT LÄMPÖ-KESKUKSET JA LÄMPÖPUMPUT</t>
  </si>
  <si>
    <t>SIIRRETTÄVÄT LÄMPÖ-KESKUKSET</t>
  </si>
  <si>
    <t>TUOTANTO-LAITOSTEN KL-TEHO</t>
  </si>
  <si>
    <t>Nettotuotanto polttoaineilla</t>
  </si>
  <si>
    <t>Lämmön talteenotto tai lämpöpumpun tuotanto</t>
  </si>
  <si>
    <t>Osto</t>
  </si>
  <si>
    <t>Käyttö</t>
  </si>
  <si>
    <t>Toimitus</t>
  </si>
  <si>
    <t>Verkkohäviöt ja mittauserot</t>
  </si>
  <si>
    <t>Kaukolämmön nettotuotannosta yhteistuotantona</t>
  </si>
  <si>
    <t>Kaukolämmön tuotantoon liittyvä sähkön nettotuotanto</t>
  </si>
  <si>
    <t>Pituus</t>
  </si>
  <si>
    <t>Lukumäärä</t>
  </si>
  <si>
    <t>Kaukolämpöteho turbiinien kautta</t>
  </si>
  <si>
    <t>Kaukolämpöteho kattiloista</t>
  </si>
  <si>
    <t>Kaukolämpöteho yhteensä</t>
  </si>
  <si>
    <t>Kaukolämmön tuotantoon liittyvä sähköteho</t>
  </si>
  <si>
    <t>Kaukolämpöteho</t>
  </si>
  <si>
    <t>Yhteensä</t>
  </si>
  <si>
    <t>GWh</t>
  </si>
  <si>
    <t>km</t>
  </si>
  <si>
    <t>kpl</t>
  </si>
  <si>
    <t>MW</t>
  </si>
  <si>
    <t>1.1</t>
  </si>
  <si>
    <t>1.2</t>
  </si>
  <si>
    <t>1.3</t>
  </si>
  <si>
    <t>1.5</t>
  </si>
  <si>
    <t>1.6</t>
  </si>
  <si>
    <t>1.7</t>
  </si>
  <si>
    <t>1.8</t>
  </si>
  <si>
    <t>1.9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</si>
  <si>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</si>
  <si>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</si>
  <si>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</si>
  <si>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</si>
  <si>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</si>
  <si>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</si>
  <si>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</si>
  <si>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</si>
  <si>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</si>
  <si>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</si>
  <si>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</si>
  <si>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KAUKOLÄMMÖN JA YHTEISTUOTANTOSÄHKÖN TUOTANTOON KÄYTETYT POLTTOAINEET</t>
  </si>
  <si>
    <t>Kivihiili</t>
  </si>
  <si>
    <t>Raskas polttoöljy</t>
  </si>
  <si>
    <t>Kevyt polttoöljy</t>
  </si>
  <si>
    <t>Muut öljytuotteet</t>
  </si>
  <si>
    <t>Jyrsinturve</t>
  </si>
  <si>
    <t>Palaturve</t>
  </si>
  <si>
    <t>Turvepuristeet</t>
  </si>
  <si>
    <t>Maakaasu ja LNG</t>
  </si>
  <si>
    <t>Metsäpolttoaine</t>
  </si>
  <si>
    <t>Teollisuuden puutähde</t>
  </si>
  <si>
    <t>Muut biomassat ja 
-polttonesteet</t>
  </si>
  <si>
    <t>Biokaasu</t>
  </si>
  <si>
    <t>Yhdyskuntajäte/sekajäte</t>
  </si>
  <si>
    <t>Muut sekapolttoaineet</t>
  </si>
  <si>
    <t>Sähkökattiloiden käyttämä sähkö</t>
  </si>
  <si>
    <t>Muut</t>
  </si>
  <si>
    <t>Kaukolämmön ja yhteistuotantosähkön tuotantoon käytetyt polttoaineet yhteensä</t>
  </si>
  <si>
    <t>Edellisestä kaukolämmön erillistuotantoon käytetyt polttoaineet yhteensä</t>
  </si>
  <si>
    <t>Lämpöpumppujen lämmöntuotantoon käyttämä sähkö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</si>
  <si>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</si>
  <si>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</si>
  <si>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</si>
  <si>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</si>
  <si>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</si>
  <si>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</si>
  <si>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</si>
  <si>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</si>
  <si>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</si>
  <si>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</si>
  <si>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</si>
  <si>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</si>
  <si>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</si>
  <si>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</si>
  <si>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</si>
  <si>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</si>
  <si>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</si>
  <si>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</si>
  <si>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</si>
  <si>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</si>
  <si>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v. 2018</t>
  </si>
  <si>
    <t>Lähde: Kaukolämpötilasto 2018 (Energiateollisuus 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</si>
</sst>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/>
    <xf numFmtId="3" fontId="2" fillId="0" borderId="0" xfId="1" applyNumberFormat="1"/>
    <xf numFmtId="3" fontId="2" fillId="0" borderId="0" xfId="1" applyNumberFormat="1" applyFont="1" applyAlignment="1">
      <alignment vertical="center"/>
    </xf>
    <xf numFmtId="3" fontId="2" fillId="0" borderId="13" xfId="1" applyNumberFormat="1" applyBorder="1"/>
    <xf numFmtId="3" fontId="2" fillId="0" borderId="4" xfId="1" applyNumberFormat="1" applyBorder="1"/>
    <xf numFmtId="3" fontId="2" fillId="0" borderId="5" xfId="1" applyNumberFormat="1" applyBorder="1"/>
    <xf numFmtId="3" fontId="2" fillId="0" borderId="2" xfId="1" applyNumberFormat="1" applyBorder="1"/>
    <xf numFmtId="3" fontId="2" fillId="0" borderId="3" xfId="1" applyNumberFormat="1" applyBorder="1"/>
    <xf numFmtId="3" fontId="2" fillId="0" borderId="1" xfId="1" applyNumberFormat="1" applyBorder="1"/>
    <xf numFmtId="3" fontId="2" fillId="0" borderId="0" xfId="1" applyNumberFormat="1" applyBorder="1"/>
    <xf numFmtId="0" fontId="3" fillId="0" borderId="10" xfId="1" applyFont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3" fontId="3" fillId="0" borderId="12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3" fillId="0" borderId="12" xfId="1" applyNumberFormat="1" applyFont="1" applyFill="1" applyBorder="1" applyAlignment="1">
      <alignment vertical="center"/>
    </xf>
    <xf numFmtId="3" fontId="3" fillId="0" borderId="14" xfId="1" applyNumberFormat="1" applyFont="1" applyFill="1" applyBorder="1" applyAlignment="1">
      <alignment vertical="center"/>
    </xf>
    <xf numFmtId="3" fontId="2" fillId="0" borderId="13" xfId="1" applyNumberFormat="1" applyFont="1" applyBorder="1"/>
    <xf numFmtId="3" fontId="2" fillId="0" borderId="1" xfId="1" applyNumberFormat="1" applyFont="1" applyBorder="1"/>
    <xf numFmtId="3" fontId="2" fillId="0" borderId="2" xfId="1" applyNumberFormat="1" applyFont="1" applyBorder="1"/>
    <xf numFmtId="3" fontId="2" fillId="0" borderId="15" xfId="1" applyNumberFormat="1" applyFont="1" applyBorder="1"/>
    <xf numFmtId="3" fontId="2" fillId="0" borderId="4" xfId="1" applyNumberFormat="1" applyFont="1" applyBorder="1"/>
    <xf numFmtId="3" fontId="2" fillId="0" borderId="0" xfId="1" applyNumberFormat="1" applyFont="1" applyBorder="1"/>
    <xf numFmtId="3" fontId="2" fillId="0" borderId="3" xfId="1" applyNumberFormat="1" applyFont="1" applyBorder="1"/>
    <xf numFmtId="3" fontId="2" fillId="0" borderId="5" xfId="1" applyNumberFormat="1" applyFont="1" applyBorder="1"/>
    <xf numFmtId="3" fontId="2" fillId="0" borderId="0" xfId="1" applyNumberFormat="1" applyFont="1"/>
    <xf numFmtId="3" fontId="5" fillId="0" borderId="7" xfId="1" applyNumberFormat="1" applyFont="1" applyBorder="1" applyAlignment="1">
      <alignment vertical="center"/>
    </xf>
    <xf numFmtId="0" fontId="2" fillId="0" borderId="0" xfId="1"/>
    <xf numFmtId="0" fontId="2" fillId="0" borderId="1" xfId="1" applyBorder="1"/>
    <xf numFmtId="0" fontId="2" fillId="0" borderId="13" xfId="1" applyBorder="1"/>
    <xf numFmtId="0" fontId="2" fillId="0" borderId="2" xfId="1" applyBorder="1"/>
    <xf numFmtId="0" fontId="2" fillId="0" borderId="4" xfId="1" applyBorder="1"/>
    <xf numFmtId="0" fontId="2" fillId="0" borderId="3" xfId="1" applyBorder="1"/>
    <xf numFmtId="0" fontId="2" fillId="0" borderId="13" xfId="1" applyBorder="1" applyAlignment="1">
      <alignment horizontal="center" textRotation="90" wrapText="1"/>
    </xf>
    <xf numFmtId="0" fontId="2" fillId="0" borderId="1" xfId="1" applyBorder="1" applyAlignment="1">
      <alignment horizontal="center" textRotation="90" wrapText="1"/>
    </xf>
    <xf numFmtId="0" fontId="2" fillId="0" borderId="4" xfId="1" applyBorder="1" applyAlignment="1">
      <alignment horizontal="center" textRotation="90" wrapText="1"/>
    </xf>
    <xf numFmtId="0" fontId="2" fillId="0" borderId="3" xfId="1" applyBorder="1" applyAlignment="1">
      <alignment horizontal="center" textRotation="90" wrapText="1"/>
    </xf>
    <xf numFmtId="0" fontId="2" fillId="0" borderId="0" xfId="1" applyAlignment="1">
      <alignment horizontal="center" textRotation="90" wrapText="1"/>
    </xf>
    <xf numFmtId="0" fontId="2" fillId="0" borderId="5" xfId="1" applyBorder="1" applyAlignment="1">
      <alignment horizontal="center" textRotation="90" wrapText="1"/>
    </xf>
    <xf numFmtId="49" fontId="2" fillId="0" borderId="4" xfId="1" applyNumberFormat="1" applyBorder="1" applyAlignment="1">
      <alignment horizontal="center"/>
    </xf>
    <xf numFmtId="49" fontId="2" fillId="0" borderId="0" xfId="1" applyNumberFormat="1" applyAlignment="1">
      <alignment horizontal="center"/>
    </xf>
    <xf numFmtId="49" fontId="2" fillId="0" borderId="3" xfId="1" applyNumberFormat="1" applyBorder="1" applyAlignment="1">
      <alignment horizontal="center"/>
    </xf>
    <xf numFmtId="49" fontId="2" fillId="0" borderId="5" xfId="1" applyNumberFormat="1" applyBorder="1" applyAlignment="1">
      <alignment horizontal="center"/>
    </xf>
    <xf numFmtId="0" fontId="2" fillId="0" borderId="6" xfId="1" applyBorder="1"/>
    <xf numFmtId="0" fontId="2" fillId="0" borderId="7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 applyAlignment="1">
      <alignment horizontal="center"/>
    </xf>
    <xf numFmtId="0" fontId="1" fillId="0" borderId="0" xfId="1" applyFont="1"/>
    <xf numFmtId="49" fontId="2" fillId="0" borderId="0" xfId="1" applyNumberFormat="1" applyBorder="1" applyAlignment="1">
      <alignment horizontal="center"/>
    </xf>
    <xf numFmtId="0" fontId="2" fillId="0" borderId="15" xfId="1" applyBorder="1" applyAlignment="1">
      <alignment horizontal="center" textRotation="90" wrapText="1"/>
    </xf>
    <xf numFmtId="0" fontId="2" fillId="0" borderId="0" xfId="1"/>
    <xf numFmtId="49" fontId="2" fillId="0" borderId="4" xfId="1" applyNumberFormat="1" applyBorder="1" applyAlignment="1">
      <alignment horizontal="center"/>
    </xf>
    <xf numFmtId="49" fontId="2" fillId="0" borderId="3" xfId="1" applyNumberFormat="1" applyBorder="1" applyAlignment="1">
      <alignment horizontal="center"/>
    </xf>
    <xf numFmtId="49" fontId="2" fillId="0" borderId="5" xfId="1" applyNumberFormat="1" applyBorder="1" applyAlignment="1">
      <alignment horizontal="center"/>
    </xf>
    <xf numFmtId="0" fontId="2" fillId="0" borderId="6" xfId="1" applyBorder="1"/>
    <xf numFmtId="0" fontId="1" fillId="0" borderId="0" xfId="1" applyFont="1"/>
    <xf numFmtId="164" fontId="2" fillId="0" borderId="0" xfId="1" applyNumberFormat="1"/>
    <xf numFmtId="0" fontId="2" fillId="0" borderId="1" xfId="1" applyBorder="1" applyAlignment="1">
      <alignment horizontal="center" wrapText="1"/>
    </xf>
    <xf numFmtId="164" fontId="2" fillId="0" borderId="13" xfId="1" applyNumberFormat="1" applyBorder="1" applyAlignment="1">
      <alignment horizontal="center" textRotation="90" wrapText="1"/>
    </xf>
    <xf numFmtId="164" fontId="2" fillId="0" borderId="1" xfId="1" applyNumberFormat="1" applyBorder="1" applyAlignment="1">
      <alignment horizontal="center" textRotation="90" wrapText="1"/>
    </xf>
    <xf numFmtId="164" fontId="2" fillId="0" borderId="2" xfId="1" applyNumberFormat="1" applyBorder="1" applyAlignment="1">
      <alignment horizontal="center" textRotation="90" wrapText="1"/>
    </xf>
    <xf numFmtId="0" fontId="2" fillId="0" borderId="0" xfId="1" applyBorder="1"/>
    <xf numFmtId="49" fontId="2" fillId="0" borderId="0" xfId="1" applyNumberFormat="1" applyBorder="1" applyAlignment="1">
      <alignment horizontal="center"/>
    </xf>
    <xf numFmtId="49" fontId="2" fillId="0" borderId="7" xfId="1" applyNumberFormat="1" applyBorder="1" applyAlignment="1">
      <alignment horizontal="center"/>
    </xf>
    <xf numFmtId="49" fontId="2" fillId="0" borderId="6" xfId="1" applyNumberFormat="1" applyBorder="1" applyAlignment="1">
      <alignment horizontal="center"/>
    </xf>
    <xf numFmtId="49" fontId="2" fillId="0" borderId="8" xfId="1" applyNumberFormat="1" applyBorder="1" applyAlignment="1">
      <alignment horizontal="center"/>
    </xf>
    <xf numFmtId="3" fontId="2" fillId="0" borderId="0" xfId="1" applyNumberFormat="1" applyFont="1" applyAlignment="1">
      <alignment vertical="center"/>
    </xf>
    <xf numFmtId="3" fontId="2" fillId="0" borderId="4" xfId="1" applyNumberFormat="1" applyBorder="1"/>
    <xf numFmtId="3" fontId="2" fillId="0" borderId="1" xfId="1" applyNumberFormat="1" applyBorder="1"/>
    <xf numFmtId="3" fontId="2" fillId="0" borderId="0" xfId="1" applyNumberFormat="1" applyBorder="1"/>
    <xf numFmtId="0" fontId="3" fillId="0" borderId="10" xfId="1" applyFont="1" applyBorder="1" applyAlignment="1">
      <alignment vertical="center"/>
    </xf>
    <xf numFmtId="3" fontId="3" fillId="0" borderId="14" xfId="1" applyNumberFormat="1" applyFont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3" fontId="3" fillId="0" borderId="12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2" fillId="0" borderId="5" xfId="1" applyNumberFormat="1" applyBorder="1" applyAlignment="1">
      <alignment horizontal="right"/>
    </xf>
    <xf numFmtId="3" fontId="2" fillId="0" borderId="0" xfId="1" applyNumberFormat="1" applyAlignment="1">
      <alignment horizontal="right"/>
    </xf>
    <xf numFmtId="3" fontId="2" fillId="0" borderId="3" xfId="1" applyNumberFormat="1" applyBorder="1" applyAlignment="1">
      <alignment horizontal="right"/>
    </xf>
    <xf numFmtId="3" fontId="2" fillId="0" borderId="0" xfId="1" applyNumberFormat="1" applyBorder="1" applyAlignment="1">
      <alignment horizontal="right"/>
    </xf>
    <xf numFmtId="3" fontId="2" fillId="0" borderId="4" xfId="1" applyNumberFormat="1" applyBorder="1" applyAlignment="1">
      <alignment horizontal="right"/>
    </xf>
    <xf numFmtId="3" fontId="3" fillId="0" borderId="12" xfId="1" applyNumberFormat="1" applyFont="1" applyFill="1" applyBorder="1" applyAlignment="1">
      <alignment vertical="center"/>
    </xf>
    <xf numFmtId="3" fontId="3" fillId="0" borderId="14" xfId="1" applyNumberFormat="1" applyFont="1" applyFill="1" applyBorder="1" applyAlignment="1">
      <alignment vertical="center"/>
    </xf>
    <xf numFmtId="164" fontId="2" fillId="0" borderId="15" xfId="1" applyNumberFormat="1" applyBorder="1" applyAlignment="1">
      <alignment horizontal="center" textRotation="90" wrapText="1"/>
    </xf>
    <xf numFmtId="49" fontId="2" fillId="0" borderId="9" xfId="1" applyNumberFormat="1" applyBorder="1" applyAlignment="1">
      <alignment horizontal="center"/>
    </xf>
    <xf numFmtId="3" fontId="2" fillId="0" borderId="8" xfId="1" applyNumberFormat="1" applyBorder="1" applyAlignment="1">
      <alignment horizontal="right"/>
    </xf>
    <xf numFmtId="164" fontId="5" fillId="0" borderId="1" xfId="1" applyNumberFormat="1" applyFont="1" applyBorder="1" applyAlignment="1">
      <alignment horizontal="center" textRotation="90" wrapText="1"/>
    </xf>
    <xf numFmtId="165" fontId="2" fillId="0" borderId="0" xfId="1" applyNumberFormat="1"/>
    <xf numFmtId="4" fontId="0" fillId="0" borderId="0" xfId="0" applyNumberFormat="1"/>
    <xf numFmtId="165" fontId="0" fillId="0" borderId="0" xfId="0" applyNumberFormat="1"/>
    <xf numFmtId="0" fontId="2" fillId="0" borderId="0" xfId="1" applyFont="1"/>
    <xf numFmtId="0" fontId="2" fillId="0" borderId="13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</cellXfs>
  <cellStyles count="5">
    <cellStyle name="Normaali" xfId="0" builtinId="0"/>
    <cellStyle name="Normaali 2" xfId="2" xr:uid="{00000000-0005-0000-0000-000030000000}"/>
    <cellStyle name="Normaali 3" xfId="3" xr:uid="{00000000-0005-0000-0000-000031000000}"/>
    <cellStyle name="Normaali 4" xfId="1" xr:uid="{00000000-0005-0000-0000-00002F000000}"/>
    <cellStyle name="Prosenttia 2" xfId="4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2"/>
  <sheetViews>
    <sheetView showGridLines="0" zoomScale="90" zoomScaleNormal="90" workbookViewId="0">
      <pane ySplit="9" topLeftCell="A21" activePane="bottomLeft" state="frozen"/>
      <selection pane="bottomLeft" activeCell="Z23" sqref="Z23"/>
    </sheetView>
  </sheetViews>
  <sheetFormatPr defaultRowHeight="15" x14ac:dyDescent="0.25"/>
  <cols>
    <col min="1" max="1" width="21.7109375" customWidth="1"/>
    <col min="4" max="4" width="11.28515625" bestFit="1" customWidth="1"/>
  </cols>
  <sheetData>
    <row r="1" spans="1:24" ht="15.75" x14ac:dyDescent="0.25">
      <c r="A1" s="49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x14ac:dyDescent="0.25">
      <c r="A2" s="28" t="s">
        <v>112</v>
      </c>
      <c r="B2" s="28" t="s">
        <v>113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 t="s">
        <v>25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4" spans="1:24" x14ac:dyDescent="0.25">
      <c r="A4" s="29"/>
      <c r="B4" s="93" t="s">
        <v>26</v>
      </c>
      <c r="C4" s="94"/>
      <c r="D4" s="95"/>
      <c r="E4" s="102"/>
      <c r="F4" s="93" t="s">
        <v>27</v>
      </c>
      <c r="G4" s="94"/>
      <c r="H4" s="95"/>
      <c r="I4" s="30"/>
      <c r="J4" s="31"/>
      <c r="K4" s="30"/>
      <c r="L4" s="29"/>
      <c r="M4" s="93" t="s">
        <v>28</v>
      </c>
      <c r="N4" s="93" t="s">
        <v>29</v>
      </c>
      <c r="O4" s="94"/>
      <c r="P4" s="94"/>
      <c r="Q4" s="94"/>
      <c r="R4" s="95"/>
      <c r="S4" s="93" t="s">
        <v>30</v>
      </c>
      <c r="T4" s="95"/>
      <c r="U4" s="93" t="s">
        <v>31</v>
      </c>
      <c r="V4" s="95"/>
      <c r="W4" s="102" t="s">
        <v>32</v>
      </c>
      <c r="X4" s="28"/>
    </row>
    <row r="5" spans="1:24" x14ac:dyDescent="0.25">
      <c r="A5" s="28"/>
      <c r="B5" s="96"/>
      <c r="C5" s="97"/>
      <c r="D5" s="98"/>
      <c r="E5" s="103"/>
      <c r="F5" s="96"/>
      <c r="G5" s="105"/>
      <c r="H5" s="98"/>
      <c r="I5" s="32"/>
      <c r="J5" s="33"/>
      <c r="K5" s="32"/>
      <c r="L5" s="28"/>
      <c r="M5" s="96"/>
      <c r="N5" s="96"/>
      <c r="O5" s="97"/>
      <c r="P5" s="105"/>
      <c r="Q5" s="105"/>
      <c r="R5" s="98"/>
      <c r="S5" s="96"/>
      <c r="T5" s="98"/>
      <c r="U5" s="96"/>
      <c r="V5" s="98"/>
      <c r="W5" s="103"/>
      <c r="X5" s="28"/>
    </row>
    <row r="6" spans="1:24" x14ac:dyDescent="0.25">
      <c r="A6" s="28"/>
      <c r="B6" s="99"/>
      <c r="C6" s="100"/>
      <c r="D6" s="101"/>
      <c r="E6" s="104"/>
      <c r="F6" s="99"/>
      <c r="G6" s="100"/>
      <c r="H6" s="101"/>
      <c r="I6" s="32"/>
      <c r="J6" s="33"/>
      <c r="K6" s="32"/>
      <c r="L6" s="28"/>
      <c r="M6" s="99"/>
      <c r="N6" s="99"/>
      <c r="O6" s="100"/>
      <c r="P6" s="100"/>
      <c r="Q6" s="100"/>
      <c r="R6" s="101"/>
      <c r="S6" s="99"/>
      <c r="T6" s="101"/>
      <c r="U6" s="99"/>
      <c r="V6" s="101"/>
      <c r="W6" s="104"/>
      <c r="X6" s="28"/>
    </row>
    <row r="7" spans="1:24" ht="116.25" x14ac:dyDescent="0.25">
      <c r="A7" s="28"/>
      <c r="B7" s="34" t="s">
        <v>33</v>
      </c>
      <c r="C7" s="35" t="s">
        <v>34</v>
      </c>
      <c r="D7" s="35" t="s">
        <v>35</v>
      </c>
      <c r="E7" s="34"/>
      <c r="F7" s="34" t="s">
        <v>36</v>
      </c>
      <c r="G7" s="35" t="s">
        <v>37</v>
      </c>
      <c r="H7" s="35" t="s">
        <v>38</v>
      </c>
      <c r="I7" s="36" t="s">
        <v>39</v>
      </c>
      <c r="J7" s="37" t="s">
        <v>40</v>
      </c>
      <c r="K7" s="36"/>
      <c r="L7" s="38"/>
      <c r="M7" s="51" t="s">
        <v>41</v>
      </c>
      <c r="N7" s="36" t="s">
        <v>42</v>
      </c>
      <c r="O7" s="38" t="s">
        <v>43</v>
      </c>
      <c r="P7" s="38" t="s">
        <v>44</v>
      </c>
      <c r="Q7" s="38" t="s">
        <v>45</v>
      </c>
      <c r="R7" s="38" t="s">
        <v>46</v>
      </c>
      <c r="S7" s="36" t="s">
        <v>42</v>
      </c>
      <c r="T7" s="38" t="s">
        <v>47</v>
      </c>
      <c r="U7" s="36" t="s">
        <v>42</v>
      </c>
      <c r="V7" s="38" t="s">
        <v>47</v>
      </c>
      <c r="W7" s="39" t="s">
        <v>48</v>
      </c>
      <c r="X7" s="28"/>
    </row>
    <row r="8" spans="1:24" x14ac:dyDescent="0.25">
      <c r="A8" s="28"/>
      <c r="B8" s="40" t="s">
        <v>53</v>
      </c>
      <c r="C8" s="50" t="s">
        <v>54</v>
      </c>
      <c r="D8" s="41" t="s">
        <v>55</v>
      </c>
      <c r="E8" s="40"/>
      <c r="F8" s="40" t="s">
        <v>56</v>
      </c>
      <c r="G8" s="41" t="s">
        <v>57</v>
      </c>
      <c r="H8" s="41" t="s">
        <v>58</v>
      </c>
      <c r="I8" s="40" t="s">
        <v>59</v>
      </c>
      <c r="J8" s="42" t="s">
        <v>60</v>
      </c>
      <c r="K8" s="40"/>
      <c r="L8" s="41"/>
      <c r="M8" s="43" t="s">
        <v>61</v>
      </c>
      <c r="N8" s="40" t="s">
        <v>62</v>
      </c>
      <c r="O8" s="41" t="s">
        <v>63</v>
      </c>
      <c r="P8" s="41" t="s">
        <v>64</v>
      </c>
      <c r="Q8" s="41" t="s">
        <v>65</v>
      </c>
      <c r="R8" s="41" t="s">
        <v>66</v>
      </c>
      <c r="S8" s="40" t="s">
        <v>67</v>
      </c>
      <c r="T8" s="41" t="s">
        <v>68</v>
      </c>
      <c r="U8" s="40" t="s">
        <v>69</v>
      </c>
      <c r="V8" s="41" t="s">
        <v>70</v>
      </c>
      <c r="W8" s="43" t="s">
        <v>71</v>
      </c>
      <c r="X8" s="28"/>
    </row>
    <row r="9" spans="1:24" x14ac:dyDescent="0.25">
      <c r="A9" s="44"/>
      <c r="B9" s="45" t="s">
        <v>49</v>
      </c>
      <c r="C9" s="46" t="s">
        <v>49</v>
      </c>
      <c r="D9" s="46" t="s">
        <v>49</v>
      </c>
      <c r="E9" s="45"/>
      <c r="F9" s="45" t="s">
        <v>49</v>
      </c>
      <c r="G9" s="46" t="s">
        <v>49</v>
      </c>
      <c r="H9" s="46" t="s">
        <v>49</v>
      </c>
      <c r="I9" s="45" t="s">
        <v>49</v>
      </c>
      <c r="J9" s="47" t="s">
        <v>49</v>
      </c>
      <c r="K9" s="45"/>
      <c r="L9" s="46"/>
      <c r="M9" s="45" t="s">
        <v>50</v>
      </c>
      <c r="N9" s="45" t="s">
        <v>51</v>
      </c>
      <c r="O9" s="46" t="s">
        <v>52</v>
      </c>
      <c r="P9" s="46" t="s">
        <v>52</v>
      </c>
      <c r="Q9" s="46" t="s">
        <v>52</v>
      </c>
      <c r="R9" s="46" t="s">
        <v>52</v>
      </c>
      <c r="S9" s="45" t="s">
        <v>51</v>
      </c>
      <c r="T9" s="46" t="s">
        <v>52</v>
      </c>
      <c r="U9" s="45" t="s">
        <v>51</v>
      </c>
      <c r="V9" s="46" t="s">
        <v>52</v>
      </c>
      <c r="W9" s="48" t="s">
        <v>52</v>
      </c>
      <c r="X9" s="28"/>
    </row>
    <row r="10" spans="1:24" x14ac:dyDescent="0.25">
      <c r="A10" s="1" t="s">
        <v>0</v>
      </c>
      <c r="B10" s="4">
        <v>7241.0000000000018</v>
      </c>
      <c r="C10" s="9">
        <v>812.99999999999989</v>
      </c>
      <c r="D10" s="7">
        <v>1774.6999999999998</v>
      </c>
      <c r="E10" s="9"/>
      <c r="F10" s="4">
        <v>7203.0999999999985</v>
      </c>
      <c r="G10" s="9">
        <v>1719.9999999999998</v>
      </c>
      <c r="H10" s="7">
        <v>905.6</v>
      </c>
      <c r="I10" s="9">
        <v>5080.3000000000011</v>
      </c>
      <c r="J10" s="9">
        <v>1920.5</v>
      </c>
      <c r="K10" s="4"/>
      <c r="L10" s="7"/>
      <c r="M10" s="9">
        <v>4376.3999999999996</v>
      </c>
      <c r="N10" s="18">
        <v>34</v>
      </c>
      <c r="O10" s="19">
        <v>1629.8000000000002</v>
      </c>
      <c r="P10" s="19">
        <v>508.2</v>
      </c>
      <c r="Q10" s="19">
        <v>2141.4</v>
      </c>
      <c r="R10" s="20">
        <v>1042.9999999999998</v>
      </c>
      <c r="S10" s="19">
        <v>241</v>
      </c>
      <c r="T10" s="19">
        <v>3417.1</v>
      </c>
      <c r="U10" s="18">
        <v>125</v>
      </c>
      <c r="V10" s="20">
        <v>406.9</v>
      </c>
      <c r="W10" s="21">
        <v>5965.4</v>
      </c>
      <c r="X10" s="1"/>
    </row>
    <row r="11" spans="1:24" x14ac:dyDescent="0.25">
      <c r="A11" s="1" t="s">
        <v>1</v>
      </c>
      <c r="B11" s="5">
        <v>7302.4000000000005</v>
      </c>
      <c r="C11" s="10">
        <v>507.49999999999994</v>
      </c>
      <c r="D11" s="8">
        <v>3863.2</v>
      </c>
      <c r="E11" s="10"/>
      <c r="F11" s="5">
        <v>7157.2000000000016</v>
      </c>
      <c r="G11" s="10">
        <v>3691.2999999999997</v>
      </c>
      <c r="H11" s="8">
        <v>824.59999999999991</v>
      </c>
      <c r="I11" s="10">
        <v>5040</v>
      </c>
      <c r="J11" s="10">
        <v>2152.7999999999997</v>
      </c>
      <c r="K11" s="5"/>
      <c r="L11" s="8"/>
      <c r="M11" s="10">
        <v>3626.7</v>
      </c>
      <c r="N11" s="22">
        <v>24</v>
      </c>
      <c r="O11" s="23">
        <v>1758.8000000000002</v>
      </c>
      <c r="P11" s="23">
        <v>47</v>
      </c>
      <c r="Q11" s="23">
        <v>1819.1000000000001</v>
      </c>
      <c r="R11" s="24">
        <v>1765.1</v>
      </c>
      <c r="S11" s="23">
        <v>206</v>
      </c>
      <c r="T11" s="23">
        <v>2774.6999999999994</v>
      </c>
      <c r="U11" s="22">
        <v>106</v>
      </c>
      <c r="V11" s="24">
        <v>288.09999999999997</v>
      </c>
      <c r="W11" s="25">
        <v>4881.8999999999987</v>
      </c>
      <c r="X11" s="1"/>
    </row>
    <row r="12" spans="1:24" x14ac:dyDescent="0.25">
      <c r="A12" s="1" t="s">
        <v>2</v>
      </c>
      <c r="B12" s="5">
        <v>6982.9000000000005</v>
      </c>
      <c r="C12" s="10">
        <v>832</v>
      </c>
      <c r="D12" s="8">
        <v>4250.8999999999996</v>
      </c>
      <c r="E12" s="10"/>
      <c r="F12" s="5">
        <v>6465.1</v>
      </c>
      <c r="G12" s="10">
        <v>4521.2</v>
      </c>
      <c r="H12" s="8">
        <v>1079.5</v>
      </c>
      <c r="I12" s="10">
        <v>4959.2</v>
      </c>
      <c r="J12" s="10">
        <v>1751</v>
      </c>
      <c r="K12" s="5"/>
      <c r="L12" s="8"/>
      <c r="M12" s="10">
        <v>3222.6</v>
      </c>
      <c r="N12" s="22">
        <v>26</v>
      </c>
      <c r="O12" s="23">
        <v>1506</v>
      </c>
      <c r="P12" s="23">
        <v>185</v>
      </c>
      <c r="Q12" s="23">
        <v>1849.1</v>
      </c>
      <c r="R12" s="24">
        <v>1247.8000000000002</v>
      </c>
      <c r="S12" s="23">
        <v>218</v>
      </c>
      <c r="T12" s="23">
        <v>3029.7000000000012</v>
      </c>
      <c r="U12" s="22">
        <v>61</v>
      </c>
      <c r="V12" s="24">
        <v>248.9</v>
      </c>
      <c r="W12" s="25">
        <v>5127.7000000000025</v>
      </c>
      <c r="X12" s="1"/>
    </row>
    <row r="13" spans="1:24" x14ac:dyDescent="0.25">
      <c r="A13" s="1" t="s">
        <v>3</v>
      </c>
      <c r="B13" s="5">
        <v>12057.199999999999</v>
      </c>
      <c r="C13" s="10">
        <v>1218.7</v>
      </c>
      <c r="D13" s="8">
        <v>773.30000000000007</v>
      </c>
      <c r="E13" s="1"/>
      <c r="F13" s="5">
        <v>12520.800000000001</v>
      </c>
      <c r="G13" s="10">
        <v>493.5</v>
      </c>
      <c r="H13" s="8">
        <v>1034.8999999999999</v>
      </c>
      <c r="I13" s="2">
        <v>9813.8000000000011</v>
      </c>
      <c r="J13" s="2">
        <v>5634.9</v>
      </c>
      <c r="K13" s="5"/>
      <c r="L13" s="8"/>
      <c r="M13" s="2">
        <v>3839.6</v>
      </c>
      <c r="N13" s="22">
        <v>20</v>
      </c>
      <c r="O13" s="23">
        <v>2277.5</v>
      </c>
      <c r="P13" s="23">
        <v>73.5</v>
      </c>
      <c r="Q13" s="23">
        <v>2471</v>
      </c>
      <c r="R13" s="24">
        <v>1724.5000000000002</v>
      </c>
      <c r="S13" s="26">
        <v>125</v>
      </c>
      <c r="T13" s="26">
        <v>4903.5</v>
      </c>
      <c r="U13" s="22">
        <v>33</v>
      </c>
      <c r="V13" s="24">
        <v>85.8</v>
      </c>
      <c r="W13" s="25">
        <v>7460.300000000002</v>
      </c>
      <c r="X13" s="1"/>
    </row>
    <row r="14" spans="1:24" x14ac:dyDescent="0.25">
      <c r="A14" s="1" t="s">
        <v>4</v>
      </c>
      <c r="B14" s="5">
        <v>120.30000000000001</v>
      </c>
      <c r="C14" s="10">
        <v>1.8</v>
      </c>
      <c r="D14" s="8">
        <v>91.2</v>
      </c>
      <c r="E14" s="1"/>
      <c r="F14" s="5">
        <v>107</v>
      </c>
      <c r="G14" s="10">
        <v>91.2</v>
      </c>
      <c r="H14" s="8">
        <v>15.1</v>
      </c>
      <c r="I14" s="2">
        <v>10.8</v>
      </c>
      <c r="J14" s="2">
        <v>2.4</v>
      </c>
      <c r="K14" s="5"/>
      <c r="L14" s="8"/>
      <c r="M14" s="2">
        <v>75.3</v>
      </c>
      <c r="N14" s="22">
        <v>3</v>
      </c>
      <c r="O14" s="23">
        <v>2</v>
      </c>
      <c r="P14" s="23">
        <v>11</v>
      </c>
      <c r="Q14" s="23">
        <v>48.3</v>
      </c>
      <c r="R14" s="24">
        <v>25.900000000000002</v>
      </c>
      <c r="S14" s="26">
        <v>1</v>
      </c>
      <c r="T14" s="26">
        <v>5</v>
      </c>
      <c r="U14" s="22">
        <v>8</v>
      </c>
      <c r="V14" s="24">
        <v>45.800000000000004</v>
      </c>
      <c r="W14" s="25">
        <v>99.1</v>
      </c>
      <c r="X14" s="1"/>
    </row>
    <row r="15" spans="1:24" x14ac:dyDescent="0.25">
      <c r="A15" s="11" t="s">
        <v>5</v>
      </c>
      <c r="B15" s="14">
        <f>SUM(B$9:B$14)</f>
        <v>33703.800000000003</v>
      </c>
      <c r="C15" s="12">
        <f>SUM(C$9:C$14)</f>
        <v>3373</v>
      </c>
      <c r="D15" s="16">
        <f>SUM(D$9:D$14)</f>
        <v>10753.3</v>
      </c>
      <c r="E15" s="12"/>
      <c r="F15" s="14">
        <f>SUM(F$9:F$14)</f>
        <v>33453.200000000004</v>
      </c>
      <c r="G15" s="15">
        <f>SUM(G$9:G$14)</f>
        <v>10517.2</v>
      </c>
      <c r="H15" s="13">
        <f>SUM(H$9:H$14)</f>
        <v>3859.6999999999994</v>
      </c>
      <c r="I15" s="12">
        <f>SUM(I$9:I$14)</f>
        <v>24904.100000000002</v>
      </c>
      <c r="J15" s="12">
        <f>SUM(J$9:J$14)</f>
        <v>11461.599999999999</v>
      </c>
      <c r="K15" s="14"/>
      <c r="L15" s="13"/>
      <c r="M15" s="12">
        <f t="shared" ref="M15:W15" si="0">SUM(M$9:M$14)</f>
        <v>15140.599999999999</v>
      </c>
      <c r="N15" s="14">
        <f t="shared" si="0"/>
        <v>107</v>
      </c>
      <c r="O15" s="12">
        <f t="shared" si="0"/>
        <v>7174.1</v>
      </c>
      <c r="P15" s="12">
        <f t="shared" si="0"/>
        <v>824.7</v>
      </c>
      <c r="Q15" s="12">
        <f t="shared" si="0"/>
        <v>8328.9</v>
      </c>
      <c r="R15" s="13">
        <f t="shared" si="0"/>
        <v>5806.2999999999993</v>
      </c>
      <c r="S15" s="15">
        <f t="shared" si="0"/>
        <v>791</v>
      </c>
      <c r="T15" s="12">
        <f t="shared" si="0"/>
        <v>14130</v>
      </c>
      <c r="U15" s="14">
        <f t="shared" si="0"/>
        <v>333</v>
      </c>
      <c r="V15" s="13">
        <f t="shared" si="0"/>
        <v>1075.5</v>
      </c>
      <c r="W15" s="17">
        <f t="shared" si="0"/>
        <v>23534.400000000001</v>
      </c>
      <c r="X15" s="3"/>
    </row>
    <row r="16" spans="1:2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2"/>
      <c r="W16" s="2"/>
      <c r="X16" s="1"/>
    </row>
    <row r="17" spans="1:2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2"/>
      <c r="U17" s="2"/>
      <c r="V17" s="2"/>
      <c r="W17" s="2"/>
    </row>
    <row r="18" spans="1:23" x14ac:dyDescent="0.25">
      <c r="A18" s="1" t="s">
        <v>6</v>
      </c>
      <c r="B18" s="5">
        <v>1532.7</v>
      </c>
      <c r="C18" s="10">
        <v>234</v>
      </c>
      <c r="D18" s="8">
        <v>282.90000000000003</v>
      </c>
      <c r="E18" s="1"/>
      <c r="F18" s="5">
        <v>1596.8999999999999</v>
      </c>
      <c r="G18" s="10">
        <v>264.60000000000002</v>
      </c>
      <c r="H18" s="8">
        <v>188.1</v>
      </c>
      <c r="I18" s="2">
        <v>1156.4000000000001</v>
      </c>
      <c r="J18" s="2">
        <v>487.5</v>
      </c>
      <c r="K18" s="5"/>
      <c r="L18" s="8"/>
      <c r="M18" s="2">
        <v>897.7</v>
      </c>
      <c r="N18" s="5">
        <v>7</v>
      </c>
      <c r="O18" s="10">
        <v>357</v>
      </c>
      <c r="P18" s="10">
        <v>24.2</v>
      </c>
      <c r="Q18" s="10">
        <v>384.6</v>
      </c>
      <c r="R18" s="8">
        <v>143.5</v>
      </c>
      <c r="S18" s="2">
        <v>42</v>
      </c>
      <c r="T18" s="2">
        <v>648.30000000000007</v>
      </c>
      <c r="U18" s="5">
        <v>46</v>
      </c>
      <c r="V18" s="8">
        <v>149.5</v>
      </c>
      <c r="W18" s="6">
        <v>1182.4000000000001</v>
      </c>
    </row>
    <row r="19" spans="1:23" x14ac:dyDescent="0.25">
      <c r="A19" s="1" t="s">
        <v>7</v>
      </c>
      <c r="B19" s="5">
        <v>986.7</v>
      </c>
      <c r="C19" s="10">
        <v>1.5</v>
      </c>
      <c r="D19" s="8">
        <v>926.3</v>
      </c>
      <c r="E19" s="1"/>
      <c r="F19" s="5">
        <v>871.79999999999984</v>
      </c>
      <c r="G19" s="10">
        <v>952.7</v>
      </c>
      <c r="H19" s="8">
        <v>90</v>
      </c>
      <c r="I19" s="2">
        <v>883.40000000000009</v>
      </c>
      <c r="J19" s="2">
        <v>439.1</v>
      </c>
      <c r="K19" s="5"/>
      <c r="L19" s="8"/>
      <c r="M19" s="2">
        <v>376.6</v>
      </c>
      <c r="N19" s="5">
        <v>5</v>
      </c>
      <c r="O19" s="10">
        <v>363</v>
      </c>
      <c r="P19" s="10">
        <v>0</v>
      </c>
      <c r="Q19" s="10">
        <v>363.3</v>
      </c>
      <c r="R19" s="8">
        <v>497.1</v>
      </c>
      <c r="S19" s="2">
        <v>19</v>
      </c>
      <c r="T19" s="2">
        <v>326.90000000000003</v>
      </c>
      <c r="U19" s="5">
        <v>7</v>
      </c>
      <c r="V19" s="8">
        <v>17</v>
      </c>
      <c r="W19" s="6">
        <v>707.2</v>
      </c>
    </row>
    <row r="20" spans="1:23" x14ac:dyDescent="0.25">
      <c r="A20" s="1" t="s">
        <v>8</v>
      </c>
      <c r="B20" s="5">
        <v>1442.1</v>
      </c>
      <c r="C20" s="10">
        <v>73.799999999999983</v>
      </c>
      <c r="D20" s="8">
        <v>151</v>
      </c>
      <c r="E20" s="1"/>
      <c r="F20" s="5">
        <v>1347.3</v>
      </c>
      <c r="G20" s="10">
        <v>138</v>
      </c>
      <c r="H20" s="8">
        <v>181.6</v>
      </c>
      <c r="I20" s="2">
        <v>1169.5999999999999</v>
      </c>
      <c r="J20" s="2">
        <v>539.9</v>
      </c>
      <c r="K20" s="5"/>
      <c r="L20" s="8"/>
      <c r="M20" s="2">
        <v>815.2</v>
      </c>
      <c r="N20" s="5">
        <v>7</v>
      </c>
      <c r="O20" s="10">
        <v>315</v>
      </c>
      <c r="P20" s="10">
        <v>0</v>
      </c>
      <c r="Q20" s="10">
        <v>397</v>
      </c>
      <c r="R20" s="8">
        <v>278</v>
      </c>
      <c r="S20" s="2">
        <v>39</v>
      </c>
      <c r="T20" s="2">
        <v>501.90000000000003</v>
      </c>
      <c r="U20" s="5">
        <v>13</v>
      </c>
      <c r="V20" s="8">
        <v>44</v>
      </c>
      <c r="W20" s="6">
        <v>942.9</v>
      </c>
    </row>
    <row r="21" spans="1:23" x14ac:dyDescent="0.25">
      <c r="A21" s="1" t="s">
        <v>9</v>
      </c>
      <c r="B21" s="5">
        <v>12057.199999999999</v>
      </c>
      <c r="C21" s="10">
        <v>1218.7</v>
      </c>
      <c r="D21" s="8">
        <v>773.30000000000007</v>
      </c>
      <c r="E21" s="1"/>
      <c r="F21" s="5">
        <v>12520.800000000001</v>
      </c>
      <c r="G21" s="10">
        <v>493.5</v>
      </c>
      <c r="H21" s="8">
        <v>1034.8999999999999</v>
      </c>
      <c r="I21" s="2">
        <v>9813.8000000000011</v>
      </c>
      <c r="J21" s="2">
        <v>5634.9</v>
      </c>
      <c r="K21" s="5"/>
      <c r="L21" s="8"/>
      <c r="M21" s="2">
        <v>3839.6</v>
      </c>
      <c r="N21" s="5">
        <v>20</v>
      </c>
      <c r="O21" s="10">
        <v>2277.5</v>
      </c>
      <c r="P21" s="10">
        <v>73.5</v>
      </c>
      <c r="Q21" s="10">
        <v>2471</v>
      </c>
      <c r="R21" s="8">
        <v>1724.5000000000002</v>
      </c>
      <c r="S21" s="2">
        <v>125</v>
      </c>
      <c r="T21" s="2">
        <v>4903.5</v>
      </c>
      <c r="U21" s="5">
        <v>33</v>
      </c>
      <c r="V21" s="8">
        <v>85.8</v>
      </c>
      <c r="W21" s="6">
        <v>7460.300000000002</v>
      </c>
    </row>
    <row r="22" spans="1:23" x14ac:dyDescent="0.25">
      <c r="A22" s="1" t="s">
        <v>10</v>
      </c>
      <c r="B22" s="5">
        <v>1423.3</v>
      </c>
      <c r="C22" s="10">
        <v>31</v>
      </c>
      <c r="D22" s="8">
        <v>1596.3999999999999</v>
      </c>
      <c r="E22" s="1"/>
      <c r="F22" s="5">
        <v>1465</v>
      </c>
      <c r="G22" s="10">
        <v>1404.3</v>
      </c>
      <c r="H22" s="8">
        <v>181.4</v>
      </c>
      <c r="I22" s="2">
        <v>1226.2</v>
      </c>
      <c r="J22" s="2">
        <v>656.7</v>
      </c>
      <c r="K22" s="5"/>
      <c r="L22" s="8"/>
      <c r="M22" s="2">
        <v>892.30000000000018</v>
      </c>
      <c r="N22" s="5">
        <v>5</v>
      </c>
      <c r="O22" s="10">
        <v>495.8</v>
      </c>
      <c r="P22" s="10">
        <v>0</v>
      </c>
      <c r="Q22" s="10">
        <v>495.8</v>
      </c>
      <c r="R22" s="8">
        <v>613</v>
      </c>
      <c r="S22" s="2">
        <v>36</v>
      </c>
      <c r="T22" s="2">
        <v>494.69999999999993</v>
      </c>
      <c r="U22" s="5">
        <v>20</v>
      </c>
      <c r="V22" s="8">
        <v>53.9</v>
      </c>
      <c r="W22" s="6">
        <v>1044.3999999999999</v>
      </c>
    </row>
    <row r="23" spans="1:23" x14ac:dyDescent="0.25">
      <c r="A23" s="1" t="s">
        <v>11</v>
      </c>
      <c r="B23" s="5">
        <v>2698.4999999999995</v>
      </c>
      <c r="C23" s="10">
        <v>369.20000000000005</v>
      </c>
      <c r="D23" s="8">
        <v>473.4</v>
      </c>
      <c r="E23" s="1"/>
      <c r="F23" s="5">
        <v>2802.7</v>
      </c>
      <c r="G23" s="10">
        <v>473.4</v>
      </c>
      <c r="H23" s="8">
        <v>264.99999999999994</v>
      </c>
      <c r="I23" s="2">
        <v>1482</v>
      </c>
      <c r="J23" s="2">
        <v>642.5</v>
      </c>
      <c r="K23" s="5"/>
      <c r="L23" s="8"/>
      <c r="M23" s="2">
        <v>1013.5999999999998</v>
      </c>
      <c r="N23" s="5">
        <v>8</v>
      </c>
      <c r="O23" s="10">
        <v>544</v>
      </c>
      <c r="P23" s="10">
        <v>16</v>
      </c>
      <c r="Q23" s="10">
        <v>573</v>
      </c>
      <c r="R23" s="8">
        <v>396.2</v>
      </c>
      <c r="S23" s="2">
        <v>56</v>
      </c>
      <c r="T23" s="2">
        <v>994.69999999999993</v>
      </c>
      <c r="U23" s="5">
        <v>40</v>
      </c>
      <c r="V23" s="8">
        <v>119.5</v>
      </c>
      <c r="W23" s="6">
        <v>1687.1999999999998</v>
      </c>
    </row>
    <row r="24" spans="1:23" x14ac:dyDescent="0.25">
      <c r="A24" s="1" t="s">
        <v>12</v>
      </c>
      <c r="B24" s="5">
        <v>835.1</v>
      </c>
      <c r="C24" s="10">
        <v>16.3</v>
      </c>
      <c r="D24" s="8">
        <v>652.70000000000005</v>
      </c>
      <c r="E24" s="1"/>
      <c r="F24" s="5">
        <v>720.3</v>
      </c>
      <c r="G24" s="10">
        <v>652.70000000000005</v>
      </c>
      <c r="H24" s="8">
        <v>131.10000000000002</v>
      </c>
      <c r="I24" s="2">
        <v>487.1</v>
      </c>
      <c r="J24" s="2">
        <v>174.1</v>
      </c>
      <c r="K24" s="5"/>
      <c r="L24" s="8"/>
      <c r="M24" s="2">
        <v>496.7</v>
      </c>
      <c r="N24" s="5">
        <v>3</v>
      </c>
      <c r="O24" s="10">
        <v>115</v>
      </c>
      <c r="P24" s="10">
        <v>80</v>
      </c>
      <c r="Q24" s="10">
        <v>195</v>
      </c>
      <c r="R24" s="8">
        <v>167.5</v>
      </c>
      <c r="S24" s="2">
        <v>29</v>
      </c>
      <c r="T24" s="2">
        <v>493.40000000000003</v>
      </c>
      <c r="U24" s="5">
        <v>3</v>
      </c>
      <c r="V24" s="8">
        <v>10.5</v>
      </c>
      <c r="W24" s="6">
        <v>698.90000000000009</v>
      </c>
    </row>
    <row r="25" spans="1:23" x14ac:dyDescent="0.25">
      <c r="A25" s="1" t="s">
        <v>13</v>
      </c>
      <c r="B25" s="5">
        <v>883.29999999999984</v>
      </c>
      <c r="C25" s="10">
        <v>16.600000000000001</v>
      </c>
      <c r="D25" s="8">
        <v>181.2</v>
      </c>
      <c r="E25" s="1"/>
      <c r="F25" s="5">
        <v>791.60000000000014</v>
      </c>
      <c r="G25" s="10">
        <v>194.1</v>
      </c>
      <c r="H25" s="8">
        <v>95.399999999999991</v>
      </c>
      <c r="I25" s="2">
        <v>601.20000000000005</v>
      </c>
      <c r="J25" s="2">
        <v>229.39999999999998</v>
      </c>
      <c r="K25" s="5"/>
      <c r="L25" s="8"/>
      <c r="M25" s="2">
        <v>424.3</v>
      </c>
      <c r="N25" s="5">
        <v>4</v>
      </c>
      <c r="O25" s="10">
        <v>184.4</v>
      </c>
      <c r="P25" s="10">
        <v>25</v>
      </c>
      <c r="Q25" s="10">
        <v>209.4</v>
      </c>
      <c r="R25" s="8">
        <v>90.100000000000009</v>
      </c>
      <c r="S25" s="2">
        <v>47</v>
      </c>
      <c r="T25" s="2">
        <v>471.19999999999993</v>
      </c>
      <c r="U25" s="5">
        <v>22</v>
      </c>
      <c r="V25" s="8">
        <v>64.399999999999991</v>
      </c>
      <c r="W25" s="6">
        <v>745</v>
      </c>
    </row>
    <row r="26" spans="1:23" x14ac:dyDescent="0.25">
      <c r="A26" s="1" t="s">
        <v>14</v>
      </c>
      <c r="B26" s="5">
        <v>2152.0999999999995</v>
      </c>
      <c r="C26" s="10">
        <v>394.2</v>
      </c>
      <c r="D26" s="8">
        <v>706.10000000000014</v>
      </c>
      <c r="E26" s="1"/>
      <c r="F26" s="5">
        <v>2262.1999999999998</v>
      </c>
      <c r="G26" s="10">
        <v>704.7</v>
      </c>
      <c r="H26" s="8">
        <v>285.49999999999994</v>
      </c>
      <c r="I26" s="2">
        <v>1640.1</v>
      </c>
      <c r="J26" s="2">
        <v>615.4</v>
      </c>
      <c r="K26" s="5"/>
      <c r="L26" s="8"/>
      <c r="M26" s="2">
        <v>1506.0999999999997</v>
      </c>
      <c r="N26" s="5">
        <v>11</v>
      </c>
      <c r="O26" s="10">
        <v>587</v>
      </c>
      <c r="P26" s="10">
        <v>175</v>
      </c>
      <c r="Q26" s="10">
        <v>762</v>
      </c>
      <c r="R26" s="8">
        <v>537.79999999999995</v>
      </c>
      <c r="S26" s="2">
        <v>52</v>
      </c>
      <c r="T26" s="2">
        <v>750.49999999999989</v>
      </c>
      <c r="U26" s="5">
        <v>22</v>
      </c>
      <c r="V26" s="8">
        <v>53.7</v>
      </c>
      <c r="W26" s="6">
        <v>1566.2</v>
      </c>
    </row>
    <row r="27" spans="1:23" x14ac:dyDescent="0.25">
      <c r="A27" s="1" t="s">
        <v>15</v>
      </c>
      <c r="B27" s="5">
        <v>823</v>
      </c>
      <c r="C27" s="10">
        <v>126</v>
      </c>
      <c r="D27" s="8">
        <v>819.90000000000009</v>
      </c>
      <c r="E27" s="1"/>
      <c r="F27" s="5">
        <v>856.30000000000018</v>
      </c>
      <c r="G27" s="10">
        <v>815.9</v>
      </c>
      <c r="H27" s="8">
        <v>96.7</v>
      </c>
      <c r="I27" s="2">
        <v>630.1</v>
      </c>
      <c r="J27" s="2">
        <v>219.3</v>
      </c>
      <c r="K27" s="5"/>
      <c r="L27" s="8"/>
      <c r="M27" s="2">
        <v>455.7</v>
      </c>
      <c r="N27" s="5">
        <v>7</v>
      </c>
      <c r="O27" s="10">
        <v>189</v>
      </c>
      <c r="P27" s="10">
        <v>73</v>
      </c>
      <c r="Q27" s="10">
        <v>337</v>
      </c>
      <c r="R27" s="8">
        <v>366</v>
      </c>
      <c r="S27" s="2">
        <v>30</v>
      </c>
      <c r="T27" s="2">
        <v>374.8</v>
      </c>
      <c r="U27" s="5">
        <v>6</v>
      </c>
      <c r="V27" s="8">
        <v>29.8</v>
      </c>
      <c r="W27" s="6">
        <v>741.6</v>
      </c>
    </row>
    <row r="28" spans="1:23" x14ac:dyDescent="0.25">
      <c r="A28" s="1" t="s">
        <v>16</v>
      </c>
      <c r="B28" s="5">
        <v>1146.6999999999998</v>
      </c>
      <c r="C28" s="10">
        <v>69.2</v>
      </c>
      <c r="D28" s="8">
        <v>394.8</v>
      </c>
      <c r="E28" s="1"/>
      <c r="F28" s="5">
        <v>1085.1999999999998</v>
      </c>
      <c r="G28" s="10">
        <v>394.8</v>
      </c>
      <c r="H28" s="8">
        <v>130.70000000000002</v>
      </c>
      <c r="I28" s="2">
        <v>990.4</v>
      </c>
      <c r="J28" s="2">
        <v>281.89999999999998</v>
      </c>
      <c r="K28" s="5"/>
      <c r="L28" s="8"/>
      <c r="M28" s="2">
        <v>544.6</v>
      </c>
      <c r="N28" s="5">
        <v>4</v>
      </c>
      <c r="O28" s="10">
        <v>240</v>
      </c>
      <c r="P28" s="10">
        <v>27</v>
      </c>
      <c r="Q28" s="10">
        <v>267</v>
      </c>
      <c r="R28" s="8">
        <v>146.80000000000001</v>
      </c>
      <c r="S28" s="2">
        <v>36</v>
      </c>
      <c r="T28" s="2">
        <v>438.5</v>
      </c>
      <c r="U28" s="5">
        <v>14</v>
      </c>
      <c r="V28" s="8">
        <v>26.2</v>
      </c>
      <c r="W28" s="6">
        <v>731.7</v>
      </c>
    </row>
    <row r="29" spans="1:23" x14ac:dyDescent="0.25">
      <c r="A29" s="1" t="s">
        <v>17</v>
      </c>
      <c r="B29" s="5">
        <v>382.70000000000005</v>
      </c>
      <c r="C29" s="10">
        <v>10.7</v>
      </c>
      <c r="D29" s="8">
        <v>315.90000000000003</v>
      </c>
      <c r="E29" s="1"/>
      <c r="F29" s="5">
        <v>348.3</v>
      </c>
      <c r="G29" s="10">
        <v>315.90000000000003</v>
      </c>
      <c r="H29" s="8">
        <v>45.1</v>
      </c>
      <c r="I29" s="2">
        <v>327</v>
      </c>
      <c r="J29" s="2">
        <v>93.7</v>
      </c>
      <c r="K29" s="5"/>
      <c r="L29" s="8"/>
      <c r="M29" s="2">
        <v>191.20000000000002</v>
      </c>
      <c r="N29" s="5">
        <v>3</v>
      </c>
      <c r="O29" s="10">
        <v>113</v>
      </c>
      <c r="P29" s="10">
        <v>175</v>
      </c>
      <c r="Q29" s="10">
        <v>288</v>
      </c>
      <c r="R29" s="8">
        <v>42</v>
      </c>
      <c r="S29" s="2">
        <v>13</v>
      </c>
      <c r="T29" s="2">
        <v>328.4</v>
      </c>
      <c r="U29" s="5">
        <v>11</v>
      </c>
      <c r="V29" s="8">
        <v>34.600000000000009</v>
      </c>
      <c r="W29" s="6">
        <v>651</v>
      </c>
    </row>
    <row r="30" spans="1:23" x14ac:dyDescent="0.25">
      <c r="A30" s="1" t="s">
        <v>18</v>
      </c>
      <c r="B30" s="5">
        <v>977.39999999999986</v>
      </c>
      <c r="C30" s="10">
        <v>134.20000000000002</v>
      </c>
      <c r="D30" s="8">
        <v>200.89999999999998</v>
      </c>
      <c r="E30" s="1"/>
      <c r="F30" s="5">
        <v>968.3</v>
      </c>
      <c r="G30" s="10">
        <v>240.7</v>
      </c>
      <c r="H30" s="8">
        <v>103.49999999999997</v>
      </c>
      <c r="I30" s="2">
        <v>408.20000000000005</v>
      </c>
      <c r="J30" s="2">
        <v>140.89999999999998</v>
      </c>
      <c r="K30" s="5"/>
      <c r="L30" s="8"/>
      <c r="M30" s="2">
        <v>581.70000000000005</v>
      </c>
      <c r="N30" s="5">
        <v>3</v>
      </c>
      <c r="O30" s="10">
        <v>120.1</v>
      </c>
      <c r="P30" s="10">
        <v>57.4</v>
      </c>
      <c r="Q30" s="10">
        <v>177.5</v>
      </c>
      <c r="R30" s="8">
        <v>121.9</v>
      </c>
      <c r="S30" s="2">
        <v>38</v>
      </c>
      <c r="T30" s="2">
        <v>611.6</v>
      </c>
      <c r="U30" s="5">
        <v>15</v>
      </c>
      <c r="V30" s="8">
        <v>49.099999999999994</v>
      </c>
      <c r="W30" s="6">
        <v>838.2</v>
      </c>
    </row>
    <row r="31" spans="1:23" x14ac:dyDescent="0.25">
      <c r="A31" s="1" t="s">
        <v>19</v>
      </c>
      <c r="B31" s="5">
        <v>341</v>
      </c>
      <c r="C31" s="10">
        <v>8.4</v>
      </c>
      <c r="D31" s="8">
        <v>84.2</v>
      </c>
      <c r="E31" s="1"/>
      <c r="F31" s="5">
        <v>371.9</v>
      </c>
      <c r="G31" s="10"/>
      <c r="H31" s="8">
        <v>61.7</v>
      </c>
      <c r="I31" s="2">
        <v>273.20000000000005</v>
      </c>
      <c r="J31" s="2">
        <v>89</v>
      </c>
      <c r="K31" s="5"/>
      <c r="L31" s="8"/>
      <c r="M31" s="2">
        <v>326.59999999999997</v>
      </c>
      <c r="N31" s="5">
        <v>3</v>
      </c>
      <c r="O31" s="10">
        <v>125.4</v>
      </c>
      <c r="P31" s="10">
        <v>46.6</v>
      </c>
      <c r="Q31" s="10">
        <v>172</v>
      </c>
      <c r="R31" s="8">
        <v>49.4</v>
      </c>
      <c r="S31" s="2">
        <v>8</v>
      </c>
      <c r="T31" s="2">
        <v>97.4</v>
      </c>
      <c r="U31" s="5">
        <v>3</v>
      </c>
      <c r="V31" s="8">
        <v>35</v>
      </c>
      <c r="W31" s="6">
        <v>304.39999999999998</v>
      </c>
    </row>
    <row r="32" spans="1:23" x14ac:dyDescent="0.25">
      <c r="A32" s="1" t="s">
        <v>20</v>
      </c>
      <c r="B32" s="5">
        <v>971.79999999999984</v>
      </c>
      <c r="C32" s="10">
        <v>14.899999999999999</v>
      </c>
      <c r="D32" s="8">
        <v>3.5</v>
      </c>
      <c r="E32" s="1"/>
      <c r="F32" s="5">
        <v>863.90000000000009</v>
      </c>
      <c r="G32" s="10"/>
      <c r="H32" s="8">
        <v>126.30000000000001</v>
      </c>
      <c r="I32" s="2">
        <v>674.2</v>
      </c>
      <c r="J32" s="2">
        <v>264.60000000000002</v>
      </c>
      <c r="K32" s="5"/>
      <c r="L32" s="8"/>
      <c r="M32" s="2">
        <v>448.8</v>
      </c>
      <c r="N32" s="5">
        <v>3</v>
      </c>
      <c r="O32" s="10">
        <v>142.9</v>
      </c>
      <c r="P32" s="10">
        <v>5</v>
      </c>
      <c r="Q32" s="10">
        <v>147.9</v>
      </c>
      <c r="R32" s="8">
        <v>58.3</v>
      </c>
      <c r="S32" s="2">
        <v>41</v>
      </c>
      <c r="T32" s="2">
        <v>509.70000000000005</v>
      </c>
      <c r="U32" s="5">
        <v>6</v>
      </c>
      <c r="V32" s="8">
        <v>20.6</v>
      </c>
      <c r="W32" s="6">
        <v>678.2</v>
      </c>
    </row>
    <row r="33" spans="1:24" x14ac:dyDescent="0.25">
      <c r="A33" s="1" t="s">
        <v>21</v>
      </c>
      <c r="B33" s="5">
        <v>2794.6</v>
      </c>
      <c r="C33" s="10">
        <v>429.7</v>
      </c>
      <c r="D33" s="8">
        <v>2391.9</v>
      </c>
      <c r="E33" s="1"/>
      <c r="F33" s="5">
        <v>2665.1</v>
      </c>
      <c r="G33" s="10">
        <v>2391.9</v>
      </c>
      <c r="H33" s="8">
        <v>559.19999999999993</v>
      </c>
      <c r="I33" s="2">
        <v>1728</v>
      </c>
      <c r="J33" s="2">
        <v>659.19999999999993</v>
      </c>
      <c r="K33" s="5"/>
      <c r="L33" s="8"/>
      <c r="M33" s="2">
        <v>1031.5999999999999</v>
      </c>
      <c r="N33" s="5">
        <v>5</v>
      </c>
      <c r="O33" s="10">
        <v>639</v>
      </c>
      <c r="P33" s="10">
        <v>32</v>
      </c>
      <c r="Q33" s="10">
        <v>671</v>
      </c>
      <c r="R33" s="8">
        <v>342</v>
      </c>
      <c r="S33" s="2">
        <v>87</v>
      </c>
      <c r="T33" s="2">
        <v>1233.5999999999999</v>
      </c>
      <c r="U33" s="5">
        <v>19</v>
      </c>
      <c r="V33" s="8">
        <v>93.999999999999986</v>
      </c>
      <c r="W33" s="6">
        <v>1998.6</v>
      </c>
      <c r="X33" s="1"/>
    </row>
    <row r="34" spans="1:24" x14ac:dyDescent="0.25">
      <c r="A34" s="1" t="s">
        <v>4</v>
      </c>
      <c r="B34" s="5">
        <v>120.30000000000001</v>
      </c>
      <c r="C34" s="10">
        <v>1.8</v>
      </c>
      <c r="D34" s="8">
        <v>91.2</v>
      </c>
      <c r="E34" s="1"/>
      <c r="F34" s="5">
        <v>107</v>
      </c>
      <c r="G34" s="10">
        <v>91.2</v>
      </c>
      <c r="H34" s="8">
        <v>15.1</v>
      </c>
      <c r="I34" s="2">
        <v>10.8</v>
      </c>
      <c r="J34" s="2">
        <v>2.4</v>
      </c>
      <c r="K34" s="5"/>
      <c r="L34" s="8"/>
      <c r="M34" s="2">
        <v>75.3</v>
      </c>
      <c r="N34" s="5">
        <v>3</v>
      </c>
      <c r="O34" s="10">
        <v>2</v>
      </c>
      <c r="P34" s="10">
        <v>11</v>
      </c>
      <c r="Q34" s="10">
        <v>48.3</v>
      </c>
      <c r="R34" s="8">
        <v>25.900000000000002</v>
      </c>
      <c r="S34" s="2">
        <v>1</v>
      </c>
      <c r="T34" s="2">
        <v>5</v>
      </c>
      <c r="U34" s="5">
        <v>8</v>
      </c>
      <c r="V34" s="8">
        <v>45.800000000000004</v>
      </c>
      <c r="W34" s="6">
        <v>99.1</v>
      </c>
      <c r="X34" s="1"/>
    </row>
    <row r="35" spans="1:24" x14ac:dyDescent="0.25">
      <c r="A35" s="1" t="s">
        <v>22</v>
      </c>
      <c r="B35" s="5">
        <v>1088.1000000000001</v>
      </c>
      <c r="C35" s="10">
        <v>186.2</v>
      </c>
      <c r="D35" s="8">
        <v>235.4</v>
      </c>
      <c r="E35" s="1"/>
      <c r="F35" s="69">
        <v>876.10000000000014</v>
      </c>
      <c r="G35" s="10">
        <v>522.70000000000005</v>
      </c>
      <c r="H35" s="8">
        <v>110.9</v>
      </c>
      <c r="I35" s="2">
        <v>944.40000000000009</v>
      </c>
      <c r="J35" s="2">
        <v>158.5</v>
      </c>
      <c r="K35" s="5"/>
      <c r="L35" s="8"/>
      <c r="M35" s="2">
        <v>423.4</v>
      </c>
      <c r="N35" s="5">
        <v>4</v>
      </c>
      <c r="O35" s="10">
        <v>248</v>
      </c>
      <c r="P35" s="10">
        <v>0</v>
      </c>
      <c r="Q35" s="10">
        <v>249.1</v>
      </c>
      <c r="R35" s="8">
        <v>94.3</v>
      </c>
      <c r="S35" s="2">
        <v>33</v>
      </c>
      <c r="T35" s="2">
        <v>426.00000000000006</v>
      </c>
      <c r="U35" s="5">
        <v>20</v>
      </c>
      <c r="V35" s="8">
        <v>70.600000000000009</v>
      </c>
      <c r="W35" s="6">
        <v>745.69999999999993</v>
      </c>
      <c r="X35" s="1"/>
    </row>
    <row r="36" spans="1:24" x14ac:dyDescent="0.25">
      <c r="A36" s="1" t="s">
        <v>23</v>
      </c>
      <c r="B36" s="5">
        <v>1047.2</v>
      </c>
      <c r="C36" s="10">
        <v>36.6</v>
      </c>
      <c r="D36" s="8">
        <v>472.3</v>
      </c>
      <c r="E36" s="1"/>
      <c r="F36" s="27">
        <v>932.49999999999989</v>
      </c>
      <c r="G36" s="10">
        <v>466.1</v>
      </c>
      <c r="H36" s="8">
        <v>157.5</v>
      </c>
      <c r="I36" s="2">
        <v>458</v>
      </c>
      <c r="J36" s="2">
        <v>132.6</v>
      </c>
      <c r="K36" s="5"/>
      <c r="L36" s="8"/>
      <c r="M36" s="2">
        <v>799.6</v>
      </c>
      <c r="N36" s="5">
        <v>2</v>
      </c>
      <c r="O36" s="10">
        <v>116</v>
      </c>
      <c r="P36" s="10">
        <v>4</v>
      </c>
      <c r="Q36" s="10">
        <v>120</v>
      </c>
      <c r="R36" s="8">
        <v>112</v>
      </c>
      <c r="S36" s="2">
        <v>59</v>
      </c>
      <c r="T36" s="2">
        <v>519.9</v>
      </c>
      <c r="U36" s="5">
        <v>25</v>
      </c>
      <c r="V36" s="8">
        <v>71.5</v>
      </c>
      <c r="W36" s="6">
        <v>711.4000000000002</v>
      </c>
      <c r="X36" s="1"/>
    </row>
    <row r="37" spans="1:24" x14ac:dyDescent="0.25">
      <c r="A37" s="72" t="s">
        <v>5</v>
      </c>
      <c r="B37" s="76">
        <f>SUM(B18:B36)</f>
        <v>33703.799999999996</v>
      </c>
      <c r="C37" s="74">
        <f>SUM(C18:C36)</f>
        <v>3372.9999999999991</v>
      </c>
      <c r="D37" s="83">
        <f>SUM(D18:D36)</f>
        <v>10753.299999999997</v>
      </c>
      <c r="E37" s="74"/>
      <c r="F37" s="76">
        <f>SUM(F18:F36)</f>
        <v>33453.199999999997</v>
      </c>
      <c r="G37" s="77">
        <f>SUM(G18:G36)</f>
        <v>10517.200000000003</v>
      </c>
      <c r="H37" s="75">
        <f>SUM(H18:H36)</f>
        <v>3859.6999999999994</v>
      </c>
      <c r="I37" s="74">
        <f>SUM(I18:I36)</f>
        <v>24904.100000000002</v>
      </c>
      <c r="J37" s="74">
        <f>SUM(J18:J36)</f>
        <v>11461.599999999999</v>
      </c>
      <c r="K37" s="76"/>
      <c r="L37" s="75"/>
      <c r="M37" s="74">
        <f t="shared" ref="M37:W37" si="1">SUM(M18:M36)</f>
        <v>15140.600000000002</v>
      </c>
      <c r="N37" s="76">
        <f t="shared" si="1"/>
        <v>107</v>
      </c>
      <c r="O37" s="74">
        <f t="shared" si="1"/>
        <v>7174.0999999999995</v>
      </c>
      <c r="P37" s="74">
        <f t="shared" si="1"/>
        <v>824.7</v>
      </c>
      <c r="Q37" s="74">
        <f t="shared" si="1"/>
        <v>8328.9</v>
      </c>
      <c r="R37" s="75">
        <f t="shared" si="1"/>
        <v>5806.2999999999993</v>
      </c>
      <c r="S37" s="77">
        <f t="shared" si="1"/>
        <v>791</v>
      </c>
      <c r="T37" s="74">
        <f t="shared" si="1"/>
        <v>14130</v>
      </c>
      <c r="U37" s="76">
        <f t="shared" si="1"/>
        <v>333</v>
      </c>
      <c r="V37" s="75">
        <f t="shared" si="1"/>
        <v>1075.5</v>
      </c>
      <c r="W37" s="84">
        <f t="shared" si="1"/>
        <v>23534.400000000005</v>
      </c>
      <c r="X37" s="68"/>
    </row>
    <row r="38" spans="1:2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S38" s="1"/>
      <c r="T38" s="2"/>
      <c r="U38" s="2"/>
      <c r="V38" s="2"/>
      <c r="W38" s="89"/>
      <c r="X38" s="1"/>
    </row>
    <row r="39" spans="1:24" x14ac:dyDescent="0.25">
      <c r="D39" s="91"/>
    </row>
    <row r="42" spans="1:24" x14ac:dyDescent="0.25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</row>
  </sheetData>
  <mergeCells count="8">
    <mergeCell ref="B4:D6"/>
    <mergeCell ref="E4:E6"/>
    <mergeCell ref="F4:H6"/>
    <mergeCell ref="W4:W6"/>
    <mergeCell ref="M4:M6"/>
    <mergeCell ref="N4:R6"/>
    <mergeCell ref="S4:T6"/>
    <mergeCell ref="U4:V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00BF5-EFB2-4F41-8DBE-C322E60A42A1}">
  <dimension ref="A1:W34"/>
  <sheetViews>
    <sheetView showGridLines="0" tabSelected="1" zoomScaleNormal="100" workbookViewId="0">
      <selection activeCell="G15" sqref="G15"/>
    </sheetView>
  </sheetViews>
  <sheetFormatPr defaultRowHeight="15" x14ac:dyDescent="0.25"/>
  <cols>
    <col min="1" max="1" width="25.42578125" customWidth="1"/>
  </cols>
  <sheetData>
    <row r="1" spans="1:23" ht="15.75" x14ac:dyDescent="0.25">
      <c r="A1" s="57" t="s">
        <v>72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2"/>
      <c r="W1" s="52"/>
    </row>
    <row r="2" spans="1:23" x14ac:dyDescent="0.25">
      <c r="A2" s="92" t="s">
        <v>112</v>
      </c>
      <c r="B2" s="92" t="s">
        <v>113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2"/>
      <c r="W2" s="52"/>
    </row>
    <row r="3" spans="1:23" x14ac:dyDescent="0.25">
      <c r="A3" s="52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2"/>
      <c r="W3" s="52"/>
    </row>
    <row r="4" spans="1:23" ht="176.25" x14ac:dyDescent="0.25">
      <c r="A4" s="59"/>
      <c r="B4" s="60" t="s">
        <v>73</v>
      </c>
      <c r="C4" s="60" t="s">
        <v>74</v>
      </c>
      <c r="D4" s="61" t="s">
        <v>75</v>
      </c>
      <c r="E4" s="61" t="s">
        <v>76</v>
      </c>
      <c r="F4" s="60" t="s">
        <v>77</v>
      </c>
      <c r="G4" s="61" t="s">
        <v>78</v>
      </c>
      <c r="H4" s="61" t="s">
        <v>79</v>
      </c>
      <c r="I4" s="85" t="s">
        <v>80</v>
      </c>
      <c r="J4" s="61" t="s">
        <v>81</v>
      </c>
      <c r="K4" s="61" t="s">
        <v>82</v>
      </c>
      <c r="L4" s="88" t="s">
        <v>83</v>
      </c>
      <c r="M4" s="61" t="s">
        <v>84</v>
      </c>
      <c r="N4" s="60" t="s">
        <v>85</v>
      </c>
      <c r="O4" s="62" t="s">
        <v>86</v>
      </c>
      <c r="P4" s="61" t="s">
        <v>87</v>
      </c>
      <c r="Q4" s="61" t="s">
        <v>88</v>
      </c>
      <c r="R4" s="60" t="s">
        <v>89</v>
      </c>
      <c r="S4" s="62" t="s">
        <v>90</v>
      </c>
      <c r="T4" s="60" t="s">
        <v>34</v>
      </c>
      <c r="U4" s="62" t="s">
        <v>91</v>
      </c>
      <c r="V4" s="52"/>
      <c r="W4" s="52"/>
    </row>
    <row r="5" spans="1:23" x14ac:dyDescent="0.25">
      <c r="A5" s="63"/>
      <c r="B5" s="53" t="s">
        <v>92</v>
      </c>
      <c r="C5" s="53" t="s">
        <v>93</v>
      </c>
      <c r="D5" s="64" t="s">
        <v>94</v>
      </c>
      <c r="E5" s="64" t="s">
        <v>95</v>
      </c>
      <c r="F5" s="53" t="s">
        <v>96</v>
      </c>
      <c r="G5" s="64" t="s">
        <v>97</v>
      </c>
      <c r="H5" s="64" t="s">
        <v>98</v>
      </c>
      <c r="I5" s="55" t="s">
        <v>99</v>
      </c>
      <c r="J5" s="64" t="s">
        <v>100</v>
      </c>
      <c r="K5" s="64" t="s">
        <v>101</v>
      </c>
      <c r="L5" s="64" t="s">
        <v>102</v>
      </c>
      <c r="M5" s="64" t="s">
        <v>103</v>
      </c>
      <c r="N5" s="53" t="s">
        <v>104</v>
      </c>
      <c r="O5" s="54" t="s">
        <v>105</v>
      </c>
      <c r="P5" s="64" t="s">
        <v>106</v>
      </c>
      <c r="Q5" s="64" t="s">
        <v>107</v>
      </c>
      <c r="R5" s="53" t="s">
        <v>108</v>
      </c>
      <c r="S5" s="54" t="s">
        <v>109</v>
      </c>
      <c r="T5" s="53" t="s">
        <v>110</v>
      </c>
      <c r="U5" s="54" t="s">
        <v>111</v>
      </c>
      <c r="V5" s="52"/>
      <c r="W5" s="52"/>
    </row>
    <row r="6" spans="1:23" x14ac:dyDescent="0.25">
      <c r="A6" s="56"/>
      <c r="B6" s="65" t="s">
        <v>49</v>
      </c>
      <c r="C6" s="65" t="s">
        <v>49</v>
      </c>
      <c r="D6" s="66" t="s">
        <v>49</v>
      </c>
      <c r="E6" s="66" t="s">
        <v>49</v>
      </c>
      <c r="F6" s="65" t="s">
        <v>49</v>
      </c>
      <c r="G6" s="66" t="s">
        <v>49</v>
      </c>
      <c r="H6" s="66" t="s">
        <v>49</v>
      </c>
      <c r="I6" s="86" t="s">
        <v>49</v>
      </c>
      <c r="J6" s="66" t="s">
        <v>49</v>
      </c>
      <c r="K6" s="66" t="s">
        <v>49</v>
      </c>
      <c r="L6" s="66" t="s">
        <v>49</v>
      </c>
      <c r="M6" s="66" t="s">
        <v>49</v>
      </c>
      <c r="N6" s="65" t="s">
        <v>49</v>
      </c>
      <c r="O6" s="67" t="s">
        <v>49</v>
      </c>
      <c r="P6" s="66" t="s">
        <v>49</v>
      </c>
      <c r="Q6" s="66" t="s">
        <v>49</v>
      </c>
      <c r="R6" s="65" t="s">
        <v>49</v>
      </c>
      <c r="S6" s="67" t="s">
        <v>49</v>
      </c>
      <c r="T6" s="65" t="s">
        <v>49</v>
      </c>
      <c r="U6" s="67" t="s">
        <v>49</v>
      </c>
      <c r="V6" s="52"/>
      <c r="W6" s="52"/>
    </row>
    <row r="7" spans="1:23" x14ac:dyDescent="0.25">
      <c r="A7" s="52" t="s">
        <v>1</v>
      </c>
      <c r="B7" s="78">
        <v>250.49999999999994</v>
      </c>
      <c r="C7" s="79">
        <v>90.5</v>
      </c>
      <c r="D7" s="79">
        <v>171.1</v>
      </c>
      <c r="E7" s="80">
        <v>0.4</v>
      </c>
      <c r="F7" s="79">
        <v>3262.2000000000003</v>
      </c>
      <c r="G7" s="79">
        <v>214.09999999999997</v>
      </c>
      <c r="H7" s="79"/>
      <c r="I7" s="78">
        <v>1089.8</v>
      </c>
      <c r="J7" s="79">
        <v>2857.7</v>
      </c>
      <c r="K7" s="79">
        <v>1467.0000000000002</v>
      </c>
      <c r="L7" s="79">
        <v>605.6</v>
      </c>
      <c r="M7" s="81">
        <v>1.2</v>
      </c>
      <c r="N7" s="82">
        <v>942.09999999999991</v>
      </c>
      <c r="O7" s="80">
        <v>221.9</v>
      </c>
      <c r="P7" s="79">
        <v>0.4</v>
      </c>
      <c r="Q7" s="80">
        <v>12.3</v>
      </c>
      <c r="R7" s="79">
        <v>11186.800000000003</v>
      </c>
      <c r="S7" s="80">
        <v>2552.6</v>
      </c>
      <c r="T7" s="79">
        <v>507.49999999999989</v>
      </c>
      <c r="U7" s="80">
        <v>0.60000000000000009</v>
      </c>
      <c r="V7" s="52"/>
      <c r="W7" s="52"/>
    </row>
    <row r="8" spans="1:23" x14ac:dyDescent="0.25">
      <c r="A8" s="63" t="s">
        <v>3</v>
      </c>
      <c r="B8" s="78">
        <v>9504.2000000000007</v>
      </c>
      <c r="C8" s="81">
        <v>68.8</v>
      </c>
      <c r="D8" s="81">
        <v>68.999999999999972</v>
      </c>
      <c r="E8" s="80"/>
      <c r="F8" s="81">
        <v>192.5</v>
      </c>
      <c r="G8" s="81">
        <v>2.9</v>
      </c>
      <c r="H8" s="81"/>
      <c r="I8" s="78">
        <v>7156.5999999999985</v>
      </c>
      <c r="J8" s="81">
        <v>1380.3999999999999</v>
      </c>
      <c r="K8" s="81">
        <v>272</v>
      </c>
      <c r="L8" s="81">
        <v>484.70000000000005</v>
      </c>
      <c r="M8" s="81">
        <v>34.4</v>
      </c>
      <c r="N8" s="82">
        <v>1080.3</v>
      </c>
      <c r="O8" s="80"/>
      <c r="P8" s="81">
        <v>100.6</v>
      </c>
      <c r="Q8" s="80">
        <v>1.7</v>
      </c>
      <c r="R8" s="81">
        <v>20348.099999999999</v>
      </c>
      <c r="S8" s="80">
        <v>2519.3000000000006</v>
      </c>
      <c r="T8" s="81">
        <v>1218.7</v>
      </c>
      <c r="U8" s="80">
        <v>247</v>
      </c>
      <c r="V8" s="71"/>
      <c r="W8" s="71"/>
    </row>
    <row r="9" spans="1:23" x14ac:dyDescent="0.25">
      <c r="A9" s="63" t="s">
        <v>2</v>
      </c>
      <c r="B9" s="78">
        <v>2791.1</v>
      </c>
      <c r="C9" s="81">
        <v>31.9</v>
      </c>
      <c r="D9" s="81">
        <v>296.59999999999997</v>
      </c>
      <c r="E9" s="80"/>
      <c r="F9" s="81">
        <v>943.80000000000007</v>
      </c>
      <c r="G9" s="81">
        <v>12</v>
      </c>
      <c r="H9" s="81">
        <v>1.7</v>
      </c>
      <c r="I9" s="78">
        <v>574.1</v>
      </c>
      <c r="J9" s="81">
        <v>2661.2</v>
      </c>
      <c r="K9" s="81">
        <v>1524.8</v>
      </c>
      <c r="L9" s="81">
        <v>159.6</v>
      </c>
      <c r="M9" s="81">
        <v>33.699999999999996</v>
      </c>
      <c r="N9" s="82">
        <v>579.20000000000005</v>
      </c>
      <c r="O9" s="80">
        <v>764.50000000000011</v>
      </c>
      <c r="P9" s="81"/>
      <c r="Q9" s="80">
        <v>228.2</v>
      </c>
      <c r="R9" s="81">
        <v>10602.400000000001</v>
      </c>
      <c r="S9" s="80">
        <v>2315.4</v>
      </c>
      <c r="T9" s="81">
        <v>832</v>
      </c>
      <c r="U9" s="80">
        <v>87.4</v>
      </c>
      <c r="V9" s="71"/>
      <c r="W9" s="71"/>
    </row>
    <row r="10" spans="1:23" x14ac:dyDescent="0.25">
      <c r="A10" s="63" t="s">
        <v>0</v>
      </c>
      <c r="B10" s="78">
        <v>13.7</v>
      </c>
      <c r="C10" s="81">
        <v>77.199999999999989</v>
      </c>
      <c r="D10" s="81">
        <v>101.99999999999994</v>
      </c>
      <c r="E10" s="80">
        <v>3.9000000000000004</v>
      </c>
      <c r="F10" s="81">
        <v>4040.7</v>
      </c>
      <c r="G10" s="81">
        <v>223.99999999999997</v>
      </c>
      <c r="H10" s="81">
        <v>10.6</v>
      </c>
      <c r="I10" s="78">
        <v>0.60000000000000009</v>
      </c>
      <c r="J10" s="81">
        <v>3232.7000000000021</v>
      </c>
      <c r="K10" s="81">
        <v>2312.3000000000002</v>
      </c>
      <c r="L10" s="81">
        <v>455</v>
      </c>
      <c r="M10" s="81">
        <v>24.200000000000003</v>
      </c>
      <c r="N10" s="82">
        <v>421</v>
      </c>
      <c r="O10" s="80">
        <v>114.9</v>
      </c>
      <c r="P10" s="81">
        <v>2</v>
      </c>
      <c r="Q10" s="80">
        <v>216.89999999999998</v>
      </c>
      <c r="R10" s="81">
        <v>11251.699999999993</v>
      </c>
      <c r="S10" s="80">
        <v>2574.8000000000006</v>
      </c>
      <c r="T10" s="81">
        <v>813</v>
      </c>
      <c r="U10" s="80">
        <v>0.79999999999999993</v>
      </c>
      <c r="V10" s="71"/>
      <c r="W10" s="71"/>
    </row>
    <row r="11" spans="1:23" x14ac:dyDescent="0.25">
      <c r="A11" s="52" t="s">
        <v>4</v>
      </c>
      <c r="B11" s="78"/>
      <c r="C11" s="79">
        <v>28.4</v>
      </c>
      <c r="D11" s="79">
        <v>1.7</v>
      </c>
      <c r="E11" s="80"/>
      <c r="F11" s="79"/>
      <c r="G11" s="79"/>
      <c r="H11" s="79">
        <v>0.1</v>
      </c>
      <c r="I11" s="78"/>
      <c r="J11" s="79">
        <v>57</v>
      </c>
      <c r="K11" s="79">
        <v>52</v>
      </c>
      <c r="L11" s="79">
        <v>2.2999999999999998</v>
      </c>
      <c r="M11" s="81"/>
      <c r="N11" s="82"/>
      <c r="O11" s="80"/>
      <c r="P11" s="79"/>
      <c r="Q11" s="80"/>
      <c r="R11" s="79">
        <v>141.5</v>
      </c>
      <c r="S11" s="80">
        <v>126.30000000000001</v>
      </c>
      <c r="T11" s="79">
        <v>1.8</v>
      </c>
      <c r="U11" s="80"/>
      <c r="V11" s="52"/>
      <c r="W11" s="52"/>
    </row>
    <row r="12" spans="1:23" x14ac:dyDescent="0.25">
      <c r="A12" s="72" t="s">
        <v>5</v>
      </c>
      <c r="B12" s="73">
        <f t="shared" ref="B12:U12" si="0">SUM(B$6:B$11)</f>
        <v>12559.500000000002</v>
      </c>
      <c r="C12" s="74">
        <f t="shared" si="0"/>
        <v>296.79999999999995</v>
      </c>
      <c r="D12" s="74">
        <f t="shared" si="0"/>
        <v>640.39999999999986</v>
      </c>
      <c r="E12" s="75">
        <f t="shared" si="0"/>
        <v>4.3000000000000007</v>
      </c>
      <c r="F12" s="74">
        <f t="shared" si="0"/>
        <v>8439.2000000000007</v>
      </c>
      <c r="G12" s="74">
        <f t="shared" si="0"/>
        <v>452.99999999999994</v>
      </c>
      <c r="H12" s="74">
        <f t="shared" si="0"/>
        <v>12.399999999999999</v>
      </c>
      <c r="I12" s="73">
        <f t="shared" si="0"/>
        <v>8821.0999999999985</v>
      </c>
      <c r="J12" s="74">
        <f t="shared" si="0"/>
        <v>10189.000000000002</v>
      </c>
      <c r="K12" s="74">
        <f t="shared" si="0"/>
        <v>5628.1</v>
      </c>
      <c r="L12" s="74">
        <f t="shared" si="0"/>
        <v>1707.2</v>
      </c>
      <c r="M12" s="74">
        <f t="shared" si="0"/>
        <v>93.5</v>
      </c>
      <c r="N12" s="76">
        <f t="shared" si="0"/>
        <v>3022.6</v>
      </c>
      <c r="O12" s="75">
        <f t="shared" si="0"/>
        <v>1101.3000000000002</v>
      </c>
      <c r="P12" s="74">
        <f t="shared" si="0"/>
        <v>103</v>
      </c>
      <c r="Q12" s="75">
        <f t="shared" si="0"/>
        <v>459.09999999999997</v>
      </c>
      <c r="R12" s="74">
        <f t="shared" si="0"/>
        <v>53530.5</v>
      </c>
      <c r="S12" s="75">
        <f t="shared" si="0"/>
        <v>10088.400000000001</v>
      </c>
      <c r="T12" s="74">
        <f t="shared" si="0"/>
        <v>3373</v>
      </c>
      <c r="U12" s="75">
        <f t="shared" si="0"/>
        <v>335.8</v>
      </c>
      <c r="V12" s="68"/>
      <c r="W12" s="68"/>
    </row>
    <row r="13" spans="1:23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70"/>
      <c r="O13" s="52"/>
      <c r="P13" s="52"/>
      <c r="Q13" s="52"/>
      <c r="R13" s="52"/>
      <c r="S13" s="52"/>
      <c r="T13" s="52"/>
      <c r="U13" s="52"/>
      <c r="V13" s="52"/>
      <c r="W13" s="52"/>
    </row>
    <row r="14" spans="1:23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71"/>
      <c r="O14" s="52"/>
      <c r="P14" s="52"/>
      <c r="Q14" s="52"/>
      <c r="R14" s="52"/>
      <c r="S14" s="52"/>
      <c r="T14" s="52"/>
      <c r="U14" s="52"/>
      <c r="V14" s="52"/>
      <c r="W14" s="52"/>
    </row>
    <row r="15" spans="1:23" x14ac:dyDescent="0.25">
      <c r="A15" s="52" t="s">
        <v>16</v>
      </c>
      <c r="B15" s="78">
        <v>32.5</v>
      </c>
      <c r="C15" s="79">
        <v>35.799999999999997</v>
      </c>
      <c r="D15" s="79">
        <v>14</v>
      </c>
      <c r="E15" s="80">
        <v>0.4</v>
      </c>
      <c r="F15" s="79">
        <v>432</v>
      </c>
      <c r="G15" s="79">
        <v>4.7</v>
      </c>
      <c r="H15" s="79"/>
      <c r="I15" s="78">
        <v>29.2</v>
      </c>
      <c r="J15" s="79">
        <v>314.5</v>
      </c>
      <c r="K15" s="79">
        <v>499.6</v>
      </c>
      <c r="L15" s="79">
        <v>305.10000000000002</v>
      </c>
      <c r="M15" s="79"/>
      <c r="N15" s="82"/>
      <c r="O15" s="80">
        <v>188.2</v>
      </c>
      <c r="P15" s="79"/>
      <c r="Q15" s="79"/>
      <c r="R15" s="82">
        <v>1856</v>
      </c>
      <c r="S15" s="80">
        <v>189.70000000000002</v>
      </c>
      <c r="T15" s="82">
        <v>69.2</v>
      </c>
      <c r="U15" s="80"/>
      <c r="V15" s="52"/>
      <c r="W15" s="52"/>
    </row>
    <row r="16" spans="1:23" x14ac:dyDescent="0.25">
      <c r="A16" s="52" t="s">
        <v>9</v>
      </c>
      <c r="B16" s="78">
        <v>9504.2000000000007</v>
      </c>
      <c r="C16" s="79">
        <v>68.8</v>
      </c>
      <c r="D16" s="79">
        <v>68.999999999999972</v>
      </c>
      <c r="E16" s="80"/>
      <c r="F16" s="79">
        <v>192.5</v>
      </c>
      <c r="G16" s="79">
        <v>2.9</v>
      </c>
      <c r="H16" s="79"/>
      <c r="I16" s="78">
        <v>7156.5999999999985</v>
      </c>
      <c r="J16" s="79">
        <v>1380.3999999999999</v>
      </c>
      <c r="K16" s="79">
        <v>272</v>
      </c>
      <c r="L16" s="79">
        <v>484.70000000000005</v>
      </c>
      <c r="M16" s="79">
        <v>34.4</v>
      </c>
      <c r="N16" s="82">
        <v>1080.3</v>
      </c>
      <c r="O16" s="80"/>
      <c r="P16" s="79">
        <v>100.6</v>
      </c>
      <c r="Q16" s="79">
        <v>1.7</v>
      </c>
      <c r="R16" s="82">
        <v>20348.099999999999</v>
      </c>
      <c r="S16" s="80">
        <v>2519.3000000000006</v>
      </c>
      <c r="T16" s="82">
        <v>1218.7</v>
      </c>
      <c r="U16" s="80">
        <v>247</v>
      </c>
      <c r="V16" s="52"/>
      <c r="W16" s="52"/>
    </row>
    <row r="17" spans="1:21" x14ac:dyDescent="0.25">
      <c r="A17" s="52" t="s">
        <v>22</v>
      </c>
      <c r="B17" s="78"/>
      <c r="C17" s="79">
        <v>12.8</v>
      </c>
      <c r="D17" s="79">
        <v>9.6</v>
      </c>
      <c r="E17" s="80"/>
      <c r="F17" s="79">
        <v>304.19999999999993</v>
      </c>
      <c r="G17" s="79">
        <v>0.1</v>
      </c>
      <c r="H17" s="79">
        <v>1.7</v>
      </c>
      <c r="I17" s="78">
        <v>100.90000000000002</v>
      </c>
      <c r="J17" s="79">
        <v>491.5</v>
      </c>
      <c r="K17" s="79">
        <v>55.1</v>
      </c>
      <c r="L17" s="79">
        <v>5</v>
      </c>
      <c r="M17" s="79">
        <v>14.9</v>
      </c>
      <c r="N17" s="82">
        <v>489.2</v>
      </c>
      <c r="O17" s="80"/>
      <c r="P17" s="79"/>
      <c r="Q17" s="79">
        <v>130.5</v>
      </c>
      <c r="R17" s="82">
        <v>1615.5000000000002</v>
      </c>
      <c r="S17" s="80">
        <v>181.99999999999997</v>
      </c>
      <c r="T17" s="82">
        <v>186.2</v>
      </c>
      <c r="U17" s="80">
        <v>3.3</v>
      </c>
    </row>
    <row r="18" spans="1:21" x14ac:dyDescent="0.25">
      <c r="A18" s="52" t="s">
        <v>14</v>
      </c>
      <c r="B18" s="78">
        <v>4.5</v>
      </c>
      <c r="C18" s="79">
        <v>38.000000000000007</v>
      </c>
      <c r="D18" s="79">
        <v>26.3</v>
      </c>
      <c r="E18" s="80">
        <v>0.8</v>
      </c>
      <c r="F18" s="79">
        <v>1528</v>
      </c>
      <c r="G18" s="79">
        <v>36.299999999999997</v>
      </c>
      <c r="H18" s="79"/>
      <c r="I18" s="78">
        <v>0.4</v>
      </c>
      <c r="J18" s="79">
        <v>746.89999999999986</v>
      </c>
      <c r="K18" s="79">
        <v>586.5999999999998</v>
      </c>
      <c r="L18" s="79">
        <v>225.1</v>
      </c>
      <c r="M18" s="79">
        <v>0.5</v>
      </c>
      <c r="N18" s="82"/>
      <c r="O18" s="80">
        <v>72.099999999999994</v>
      </c>
      <c r="P18" s="79">
        <v>2</v>
      </c>
      <c r="Q18" s="79">
        <v>58.5</v>
      </c>
      <c r="R18" s="82">
        <v>3326.0000000000005</v>
      </c>
      <c r="S18" s="80">
        <v>592.39999999999986</v>
      </c>
      <c r="T18" s="82">
        <v>394.2</v>
      </c>
      <c r="U18" s="80"/>
    </row>
    <row r="19" spans="1:21" x14ac:dyDescent="0.25">
      <c r="A19" s="52" t="s">
        <v>18</v>
      </c>
      <c r="B19" s="78"/>
      <c r="C19" s="79">
        <v>5.8999999999999995</v>
      </c>
      <c r="D19" s="79">
        <v>8.6</v>
      </c>
      <c r="E19" s="80"/>
      <c r="F19" s="79">
        <v>500.5</v>
      </c>
      <c r="G19" s="79">
        <v>96.600000000000009</v>
      </c>
      <c r="H19" s="79"/>
      <c r="I19" s="78"/>
      <c r="J19" s="79">
        <v>399.1</v>
      </c>
      <c r="K19" s="79">
        <v>143.6</v>
      </c>
      <c r="L19" s="79">
        <v>99.100000000000009</v>
      </c>
      <c r="M19" s="79"/>
      <c r="N19" s="82"/>
      <c r="O19" s="80"/>
      <c r="P19" s="79"/>
      <c r="Q19" s="79">
        <v>46.6</v>
      </c>
      <c r="R19" s="82">
        <v>1300.0000000000002</v>
      </c>
      <c r="S19" s="80">
        <v>659</v>
      </c>
      <c r="T19" s="82">
        <v>134.19999999999999</v>
      </c>
      <c r="U19" s="80"/>
    </row>
    <row r="20" spans="1:21" x14ac:dyDescent="0.25">
      <c r="A20" s="52" t="s">
        <v>21</v>
      </c>
      <c r="B20" s="78">
        <v>1571.5</v>
      </c>
      <c r="C20" s="79">
        <v>15.3</v>
      </c>
      <c r="D20" s="79">
        <v>259.60000000000002</v>
      </c>
      <c r="E20" s="80"/>
      <c r="F20" s="79">
        <v>228.99999999999997</v>
      </c>
      <c r="G20" s="79">
        <v>0.3</v>
      </c>
      <c r="H20" s="79"/>
      <c r="I20" s="78"/>
      <c r="J20" s="79">
        <v>1526.8000000000002</v>
      </c>
      <c r="K20" s="79">
        <v>168.4</v>
      </c>
      <c r="L20" s="79">
        <v>107.10000000000001</v>
      </c>
      <c r="M20" s="79">
        <v>12.4</v>
      </c>
      <c r="N20" s="82"/>
      <c r="O20" s="80">
        <v>10.7</v>
      </c>
      <c r="P20" s="79"/>
      <c r="Q20" s="79">
        <v>61</v>
      </c>
      <c r="R20" s="82">
        <v>3962.1</v>
      </c>
      <c r="S20" s="80">
        <v>1180.3</v>
      </c>
      <c r="T20" s="82">
        <v>429.70000000000005</v>
      </c>
      <c r="U20" s="80">
        <v>84.1</v>
      </c>
    </row>
    <row r="21" spans="1:21" x14ac:dyDescent="0.25">
      <c r="A21" s="52" t="s">
        <v>12</v>
      </c>
      <c r="B21" s="78"/>
      <c r="C21" s="79"/>
      <c r="D21" s="79">
        <v>4.2</v>
      </c>
      <c r="E21" s="80"/>
      <c r="F21" s="79">
        <v>192.8</v>
      </c>
      <c r="G21" s="79"/>
      <c r="H21" s="79"/>
      <c r="I21" s="78">
        <v>174.60000000000002</v>
      </c>
      <c r="J21" s="79">
        <v>234.6</v>
      </c>
      <c r="K21" s="79">
        <v>648.9</v>
      </c>
      <c r="L21" s="79">
        <v>3.5</v>
      </c>
      <c r="M21" s="79"/>
      <c r="N21" s="82"/>
      <c r="O21" s="80"/>
      <c r="P21" s="79"/>
      <c r="Q21" s="79">
        <v>30.6</v>
      </c>
      <c r="R21" s="82">
        <v>1289.1999999999998</v>
      </c>
      <c r="S21" s="80">
        <v>409.5</v>
      </c>
      <c r="T21" s="82">
        <v>16.3</v>
      </c>
      <c r="U21" s="80"/>
    </row>
    <row r="22" spans="1:21" x14ac:dyDescent="0.25">
      <c r="A22" s="52" t="s">
        <v>11</v>
      </c>
      <c r="B22" s="78"/>
      <c r="C22" s="79">
        <v>5.3</v>
      </c>
      <c r="D22" s="79">
        <v>98.1</v>
      </c>
      <c r="E22" s="80"/>
      <c r="F22" s="79">
        <v>789.29999999999984</v>
      </c>
      <c r="G22" s="79">
        <v>17.2</v>
      </c>
      <c r="H22" s="79"/>
      <c r="I22" s="78">
        <v>1060.5999999999999</v>
      </c>
      <c r="J22" s="79">
        <v>879.9</v>
      </c>
      <c r="K22" s="79">
        <v>190</v>
      </c>
      <c r="L22" s="79">
        <v>202.5</v>
      </c>
      <c r="M22" s="79"/>
      <c r="N22" s="82">
        <v>485.7</v>
      </c>
      <c r="O22" s="80">
        <v>19.099999999999998</v>
      </c>
      <c r="P22" s="79">
        <v>0.4</v>
      </c>
      <c r="Q22" s="79">
        <v>8</v>
      </c>
      <c r="R22" s="82">
        <v>3756.0999999999995</v>
      </c>
      <c r="S22" s="80">
        <v>1356.9</v>
      </c>
      <c r="T22" s="82">
        <v>369.19999999999993</v>
      </c>
      <c r="U22" s="80"/>
    </row>
    <row r="23" spans="1:21" x14ac:dyDescent="0.25">
      <c r="A23" s="52" t="s">
        <v>6</v>
      </c>
      <c r="B23" s="78">
        <v>9.1000000000000014</v>
      </c>
      <c r="C23" s="79">
        <v>2.9</v>
      </c>
      <c r="D23" s="79">
        <v>16.799999999999997</v>
      </c>
      <c r="E23" s="80">
        <v>3.1</v>
      </c>
      <c r="F23" s="79">
        <v>815.2</v>
      </c>
      <c r="G23" s="79">
        <v>39.400000000000006</v>
      </c>
      <c r="H23" s="79">
        <v>10.6</v>
      </c>
      <c r="I23" s="78"/>
      <c r="J23" s="79">
        <v>657.49999999999989</v>
      </c>
      <c r="K23" s="79">
        <v>511.40000000000003</v>
      </c>
      <c r="L23" s="79">
        <v>29.9</v>
      </c>
      <c r="M23" s="79">
        <v>17.3</v>
      </c>
      <c r="N23" s="82">
        <v>421</v>
      </c>
      <c r="O23" s="80">
        <v>1.5999999999999999</v>
      </c>
      <c r="P23" s="79"/>
      <c r="Q23" s="79">
        <v>83.4</v>
      </c>
      <c r="R23" s="82">
        <v>2619.2000000000003</v>
      </c>
      <c r="S23" s="80">
        <v>480.3</v>
      </c>
      <c r="T23" s="82">
        <v>234</v>
      </c>
      <c r="U23" s="80"/>
    </row>
    <row r="24" spans="1:21" x14ac:dyDescent="0.25">
      <c r="A24" s="52" t="s">
        <v>23</v>
      </c>
      <c r="B24" s="78"/>
      <c r="C24" s="79">
        <v>12.600000000000003</v>
      </c>
      <c r="D24" s="79">
        <v>40.5</v>
      </c>
      <c r="E24" s="80"/>
      <c r="F24" s="79">
        <v>640.29999999999995</v>
      </c>
      <c r="G24" s="79">
        <v>190.39999999999998</v>
      </c>
      <c r="H24" s="79"/>
      <c r="I24" s="78"/>
      <c r="J24" s="79">
        <v>322.50000000000006</v>
      </c>
      <c r="K24" s="79">
        <v>81.2</v>
      </c>
      <c r="L24" s="79">
        <v>23.5</v>
      </c>
      <c r="M24" s="79"/>
      <c r="N24" s="82"/>
      <c r="O24" s="80">
        <v>0.7</v>
      </c>
      <c r="P24" s="79"/>
      <c r="Q24" s="79"/>
      <c r="R24" s="82">
        <v>1311.7</v>
      </c>
      <c r="S24" s="80">
        <v>650.6</v>
      </c>
      <c r="T24" s="82">
        <v>36.6</v>
      </c>
      <c r="U24" s="80">
        <v>0.60000000000000009</v>
      </c>
    </row>
    <row r="25" spans="1:21" x14ac:dyDescent="0.25">
      <c r="A25" s="52" t="s">
        <v>20</v>
      </c>
      <c r="B25" s="78"/>
      <c r="C25" s="79">
        <v>12.499999999999998</v>
      </c>
      <c r="D25" s="79">
        <v>14.299999999999999</v>
      </c>
      <c r="E25" s="80"/>
      <c r="F25" s="79">
        <v>418.8</v>
      </c>
      <c r="G25" s="79">
        <v>37.700000000000003</v>
      </c>
      <c r="H25" s="79"/>
      <c r="I25" s="78">
        <v>0.2</v>
      </c>
      <c r="J25" s="79">
        <v>565.5</v>
      </c>
      <c r="K25" s="79">
        <v>392.1</v>
      </c>
      <c r="L25" s="79">
        <v>35.4</v>
      </c>
      <c r="M25" s="79">
        <v>6.4</v>
      </c>
      <c r="N25" s="82"/>
      <c r="O25" s="80"/>
      <c r="P25" s="79"/>
      <c r="Q25" s="79">
        <v>0.6</v>
      </c>
      <c r="R25" s="82">
        <v>1483.4999999999998</v>
      </c>
      <c r="S25" s="80">
        <v>364.70000000000005</v>
      </c>
      <c r="T25" s="82">
        <v>14.899999999999999</v>
      </c>
      <c r="U25" s="80">
        <v>0.1</v>
      </c>
    </row>
    <row r="26" spans="1:21" x14ac:dyDescent="0.25">
      <c r="A26" s="52" t="s">
        <v>8</v>
      </c>
      <c r="B26" s="78">
        <v>1219.5999999999999</v>
      </c>
      <c r="C26" s="79"/>
      <c r="D26" s="79">
        <v>22.300000000000004</v>
      </c>
      <c r="E26" s="80"/>
      <c r="F26" s="79">
        <v>47.099999999999994</v>
      </c>
      <c r="G26" s="79">
        <v>7.2</v>
      </c>
      <c r="H26" s="79"/>
      <c r="I26" s="78">
        <v>159.4</v>
      </c>
      <c r="J26" s="79">
        <v>218.39999999999998</v>
      </c>
      <c r="K26" s="79">
        <v>19.399999999999999</v>
      </c>
      <c r="L26" s="79">
        <v>20.8</v>
      </c>
      <c r="M26" s="79">
        <v>6.3999999999999995</v>
      </c>
      <c r="N26" s="82"/>
      <c r="O26" s="80">
        <v>747.1</v>
      </c>
      <c r="P26" s="79"/>
      <c r="Q26" s="79">
        <v>0.3</v>
      </c>
      <c r="R26" s="82">
        <v>2468</v>
      </c>
      <c r="S26" s="80">
        <v>320.99999999999994</v>
      </c>
      <c r="T26" s="82">
        <v>73.8</v>
      </c>
      <c r="U26" s="80"/>
    </row>
    <row r="27" spans="1:21" x14ac:dyDescent="0.25">
      <c r="A27" s="52" t="s">
        <v>10</v>
      </c>
      <c r="B27" s="78">
        <v>50.9</v>
      </c>
      <c r="C27" s="79">
        <v>30</v>
      </c>
      <c r="D27" s="79">
        <v>6.9</v>
      </c>
      <c r="E27" s="80"/>
      <c r="F27" s="79">
        <v>1194.5999999999999</v>
      </c>
      <c r="G27" s="79">
        <v>1.6</v>
      </c>
      <c r="H27" s="79"/>
      <c r="I27" s="78"/>
      <c r="J27" s="79">
        <v>769.09999999999991</v>
      </c>
      <c r="K27" s="79">
        <v>598.79999999999995</v>
      </c>
      <c r="L27" s="79">
        <v>56.2</v>
      </c>
      <c r="M27" s="79"/>
      <c r="N27" s="82"/>
      <c r="O27" s="80"/>
      <c r="P27" s="79"/>
      <c r="Q27" s="79"/>
      <c r="R27" s="82">
        <v>2708.0999999999995</v>
      </c>
      <c r="S27" s="80">
        <v>231.50000000000003</v>
      </c>
      <c r="T27" s="82">
        <v>31</v>
      </c>
      <c r="U27" s="80"/>
    </row>
    <row r="28" spans="1:21" x14ac:dyDescent="0.25">
      <c r="A28" s="52" t="s">
        <v>13</v>
      </c>
      <c r="B28" s="78"/>
      <c r="C28" s="79">
        <v>1.9</v>
      </c>
      <c r="D28" s="79">
        <v>21.1</v>
      </c>
      <c r="E28" s="80"/>
      <c r="F28" s="79">
        <v>393.8</v>
      </c>
      <c r="G28" s="79">
        <v>5</v>
      </c>
      <c r="H28" s="79"/>
      <c r="I28" s="78"/>
      <c r="J28" s="79">
        <v>588.9</v>
      </c>
      <c r="K28" s="79">
        <v>431</v>
      </c>
      <c r="L28" s="79">
        <v>24.3</v>
      </c>
      <c r="M28" s="79"/>
      <c r="N28" s="82"/>
      <c r="O28" s="80"/>
      <c r="P28" s="79"/>
      <c r="Q28" s="79"/>
      <c r="R28" s="82">
        <v>1466</v>
      </c>
      <c r="S28" s="80">
        <v>328.9</v>
      </c>
      <c r="T28" s="82">
        <v>16.600000000000001</v>
      </c>
      <c r="U28" s="80"/>
    </row>
    <row r="29" spans="1:21" x14ac:dyDescent="0.25">
      <c r="A29" s="52" t="s">
        <v>15</v>
      </c>
      <c r="B29" s="78"/>
      <c r="C29" s="79">
        <v>3.8</v>
      </c>
      <c r="D29" s="79">
        <v>0.89999999999999991</v>
      </c>
      <c r="E29" s="80"/>
      <c r="F29" s="79">
        <v>170.7</v>
      </c>
      <c r="G29" s="79">
        <v>4.4000000000000004</v>
      </c>
      <c r="H29" s="79"/>
      <c r="I29" s="78">
        <v>139.20000000000002</v>
      </c>
      <c r="J29" s="79">
        <v>189.9</v>
      </c>
      <c r="K29" s="79">
        <v>633</v>
      </c>
      <c r="L29" s="79">
        <v>23.2</v>
      </c>
      <c r="M29" s="79"/>
      <c r="N29" s="82">
        <v>90</v>
      </c>
      <c r="O29" s="80">
        <v>6.7</v>
      </c>
      <c r="P29" s="79"/>
      <c r="Q29" s="79">
        <v>5.8</v>
      </c>
      <c r="R29" s="82">
        <v>1267.6000000000001</v>
      </c>
      <c r="S29" s="80">
        <v>222.6</v>
      </c>
      <c r="T29" s="82">
        <v>126</v>
      </c>
      <c r="U29" s="80"/>
    </row>
    <row r="30" spans="1:21" x14ac:dyDescent="0.25">
      <c r="A30" s="52" t="s">
        <v>7</v>
      </c>
      <c r="B30" s="78">
        <v>167.09999999999997</v>
      </c>
      <c r="C30" s="79">
        <v>6.8</v>
      </c>
      <c r="D30" s="79">
        <v>11.6</v>
      </c>
      <c r="E30" s="80"/>
      <c r="F30" s="79">
        <v>206</v>
      </c>
      <c r="G30" s="79">
        <v>0.2</v>
      </c>
      <c r="H30" s="79"/>
      <c r="I30" s="78"/>
      <c r="J30" s="79">
        <v>571.69999999999993</v>
      </c>
      <c r="K30" s="79">
        <v>97.4</v>
      </c>
      <c r="L30" s="79">
        <v>18.3</v>
      </c>
      <c r="M30" s="79">
        <v>1.2</v>
      </c>
      <c r="N30" s="82">
        <v>456.4</v>
      </c>
      <c r="O30" s="80">
        <v>13.9</v>
      </c>
      <c r="P30" s="79"/>
      <c r="Q30" s="79">
        <v>4.3</v>
      </c>
      <c r="R30" s="82">
        <v>1554.9</v>
      </c>
      <c r="S30" s="80">
        <v>123.9</v>
      </c>
      <c r="T30" s="82">
        <v>1.5</v>
      </c>
      <c r="U30" s="80"/>
    </row>
    <row r="31" spans="1:21" x14ac:dyDescent="0.25">
      <c r="A31" s="52" t="s">
        <v>19</v>
      </c>
      <c r="B31" s="78"/>
      <c r="C31" s="79">
        <v>1.9000000000000001</v>
      </c>
      <c r="D31" s="79">
        <v>2.7</v>
      </c>
      <c r="E31" s="80"/>
      <c r="F31" s="79">
        <v>204.1</v>
      </c>
      <c r="G31" s="79">
        <v>9</v>
      </c>
      <c r="H31" s="79"/>
      <c r="I31" s="78"/>
      <c r="J31" s="79">
        <v>141.5</v>
      </c>
      <c r="K31" s="79">
        <v>120.10000000000001</v>
      </c>
      <c r="L31" s="79">
        <v>0.8</v>
      </c>
      <c r="M31" s="79"/>
      <c r="N31" s="82"/>
      <c r="O31" s="80"/>
      <c r="P31" s="79"/>
      <c r="Q31" s="79">
        <v>27.8</v>
      </c>
      <c r="R31" s="82">
        <v>507.90000000000003</v>
      </c>
      <c r="S31" s="80">
        <v>77</v>
      </c>
      <c r="T31" s="82">
        <v>8.4</v>
      </c>
      <c r="U31" s="80"/>
    </row>
    <row r="32" spans="1:21" x14ac:dyDescent="0.25">
      <c r="A32" s="52" t="s">
        <v>17</v>
      </c>
      <c r="B32" s="78">
        <v>0.1</v>
      </c>
      <c r="C32" s="79">
        <v>14.1</v>
      </c>
      <c r="D32" s="79">
        <v>12.2</v>
      </c>
      <c r="E32" s="80"/>
      <c r="F32" s="79">
        <v>180.29999999999998</v>
      </c>
      <c r="G32" s="79"/>
      <c r="H32" s="79"/>
      <c r="I32" s="78"/>
      <c r="J32" s="79">
        <v>133.30000000000001</v>
      </c>
      <c r="K32" s="79">
        <v>127.5</v>
      </c>
      <c r="L32" s="79">
        <v>40.4</v>
      </c>
      <c r="M32" s="79"/>
      <c r="N32" s="82"/>
      <c r="O32" s="80">
        <v>41.2</v>
      </c>
      <c r="P32" s="79"/>
      <c r="Q32" s="79"/>
      <c r="R32" s="82">
        <v>549.1</v>
      </c>
      <c r="S32" s="80">
        <v>72.5</v>
      </c>
      <c r="T32" s="82">
        <v>10.7</v>
      </c>
      <c r="U32" s="80">
        <v>0.7</v>
      </c>
    </row>
    <row r="33" spans="1:23" x14ac:dyDescent="0.25">
      <c r="A33" s="52" t="s">
        <v>4</v>
      </c>
      <c r="B33" s="78"/>
      <c r="C33" s="79">
        <v>28.4</v>
      </c>
      <c r="D33" s="79">
        <v>1.7</v>
      </c>
      <c r="E33" s="80"/>
      <c r="F33" s="79"/>
      <c r="G33" s="79"/>
      <c r="H33" s="79">
        <v>0.1</v>
      </c>
      <c r="I33" s="78"/>
      <c r="J33" s="79">
        <v>57</v>
      </c>
      <c r="K33" s="79">
        <v>52</v>
      </c>
      <c r="L33" s="79">
        <v>2.2999999999999998</v>
      </c>
      <c r="M33" s="79"/>
      <c r="N33" s="82"/>
      <c r="O33" s="87"/>
      <c r="P33" s="79"/>
      <c r="Q33" s="79"/>
      <c r="R33" s="82">
        <v>141.5</v>
      </c>
      <c r="S33" s="80">
        <v>126.30000000000001</v>
      </c>
      <c r="T33" s="82">
        <v>1.8</v>
      </c>
      <c r="U33" s="80"/>
      <c r="V33" s="52"/>
      <c r="W33" s="52"/>
    </row>
    <row r="34" spans="1:23" x14ac:dyDescent="0.25">
      <c r="A34" s="72" t="s">
        <v>5</v>
      </c>
      <c r="B34" s="73">
        <f t="shared" ref="B34:U34" si="1">SUM(B$14:B$33)</f>
        <v>12559.500000000002</v>
      </c>
      <c r="C34" s="74">
        <f t="shared" si="1"/>
        <v>296.80000000000007</v>
      </c>
      <c r="D34" s="74">
        <f t="shared" si="1"/>
        <v>640.40000000000009</v>
      </c>
      <c r="E34" s="75">
        <f t="shared" si="1"/>
        <v>4.3000000000000007</v>
      </c>
      <c r="F34" s="74">
        <f t="shared" si="1"/>
        <v>8439.2000000000007</v>
      </c>
      <c r="G34" s="74">
        <f t="shared" si="1"/>
        <v>452.99999999999994</v>
      </c>
      <c r="H34" s="74">
        <f t="shared" si="1"/>
        <v>12.399999999999999</v>
      </c>
      <c r="I34" s="73">
        <f t="shared" si="1"/>
        <v>8821.0999999999985</v>
      </c>
      <c r="J34" s="74">
        <f t="shared" si="1"/>
        <v>10188.999999999998</v>
      </c>
      <c r="K34" s="74">
        <f t="shared" si="1"/>
        <v>5628.0999999999995</v>
      </c>
      <c r="L34" s="74">
        <f t="shared" si="1"/>
        <v>1707.2</v>
      </c>
      <c r="M34" s="74">
        <f t="shared" si="1"/>
        <v>93.500000000000014</v>
      </c>
      <c r="N34" s="76">
        <f t="shared" si="1"/>
        <v>3022.6</v>
      </c>
      <c r="O34" s="75">
        <f t="shared" si="1"/>
        <v>1101.3000000000002</v>
      </c>
      <c r="P34" s="74">
        <f t="shared" si="1"/>
        <v>103</v>
      </c>
      <c r="Q34" s="77">
        <f t="shared" si="1"/>
        <v>459.1</v>
      </c>
      <c r="R34" s="76">
        <f t="shared" si="1"/>
        <v>53530.499999999985</v>
      </c>
      <c r="S34" s="75">
        <f t="shared" si="1"/>
        <v>10088.4</v>
      </c>
      <c r="T34" s="76">
        <f t="shared" si="1"/>
        <v>3373.0000000000005</v>
      </c>
      <c r="U34" s="75">
        <f t="shared" si="1"/>
        <v>335.8</v>
      </c>
      <c r="V34" s="68"/>
      <c r="W34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Tuotanto ja kapasiteetti</vt:lpstr>
      <vt:lpstr>Polttoaineet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2019-08-21T05:36:18Z</dcterms:modified>
</cp:coreProperties>
</file>