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92C4E1E0-CCC8-4398-9713-1E2174D77C8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F19" i="1"/>
  <c r="E138" i="1"/>
  <c r="E117" i="1"/>
  <c r="E91" i="1"/>
  <c r="D36" i="1"/>
  <c r="G36" i="1"/>
  <c r="F36" i="1"/>
  <c r="E36" i="1"/>
  <c r="G19" i="1"/>
  <c r="I19" i="1"/>
  <c r="J19" i="1"/>
  <c r="K19" i="1"/>
  <c r="F138" i="1" l="1"/>
  <c r="H35" i="1"/>
  <c r="H34" i="1"/>
  <c r="H33" i="1"/>
  <c r="H32" i="1"/>
  <c r="H31" i="1"/>
  <c r="H30" i="1"/>
  <c r="H29" i="1"/>
  <c r="H28" i="1"/>
  <c r="H27" i="1"/>
  <c r="H26" i="1"/>
  <c r="H25" i="1"/>
  <c r="H36" i="1" l="1"/>
</calcChain>
</file>

<file path=xl/sharedStrings.xml><?xml version="1.0" encoding="utf-8"?>
<sst xmlns="http://schemas.openxmlformats.org/spreadsheetml/2006/main" count="185" uniqueCount="109">
  <si>
    <t>kpl</t>
  </si>
  <si>
    <t>MW</t>
  </si>
  <si>
    <r>
      <t>1000 m</t>
    </r>
    <r>
      <rPr>
        <vertAlign val="superscript"/>
        <sz val="12"/>
        <color theme="1"/>
        <rFont val="Arial"/>
        <family val="2"/>
      </rPr>
      <t>3</t>
    </r>
  </si>
  <si>
    <t>MWh</t>
  </si>
  <si>
    <t>km</t>
  </si>
  <si>
    <t>Etelä-Savon Energia Oy</t>
  </si>
  <si>
    <t>-</t>
  </si>
  <si>
    <t>Fortum Power and Heat Oy</t>
  </si>
  <si>
    <t>Helen Oy</t>
  </si>
  <si>
    <t>Kuopion Energia Oy</t>
  </si>
  <si>
    <t>Lahti Energia Oy</t>
  </si>
  <si>
    <t>Lempäälän Lämpö Oy</t>
  </si>
  <si>
    <t>Pori Energia Oy</t>
  </si>
  <si>
    <t>Tampereen Sähkölaitos Oy</t>
  </si>
  <si>
    <t>Turku Energia Oy</t>
  </si>
  <si>
    <t>Vierumäen Infra Oy</t>
  </si>
  <si>
    <t>Raviradanalue</t>
  </si>
  <si>
    <t>Jäähalli</t>
  </si>
  <si>
    <t>Tapiola</t>
  </si>
  <si>
    <t>Kivenlahti</t>
  </si>
  <si>
    <t>Salmisaari</t>
  </si>
  <si>
    <t>2001-06</t>
  </si>
  <si>
    <t>Katri Vala</t>
  </si>
  <si>
    <t>Esplanadi</t>
  </si>
  <si>
    <t>Jäähdytyskontit</t>
  </si>
  <si>
    <t>2000-04</t>
  </si>
  <si>
    <t>SKK001 KYS</t>
  </si>
  <si>
    <t>SKK002 Microkatu</t>
  </si>
  <si>
    <t>Teivaanmäki</t>
  </si>
  <si>
    <t xml:space="preserve">Jäähdytyskontti/Kaupunginsairaala </t>
  </si>
  <si>
    <t>Kaukojäähdytyslaitos/Tiilimäki</t>
  </si>
  <si>
    <t>2014-16</t>
  </si>
  <si>
    <t>Tampereen uintikeskus</t>
  </si>
  <si>
    <t>ITH/Itäharju</t>
  </si>
  <si>
    <t>2004-05</t>
  </si>
  <si>
    <t>BLK/Biolaakso</t>
  </si>
  <si>
    <t>2005-07</t>
  </si>
  <si>
    <t>SKK/siirrettävät</t>
  </si>
  <si>
    <t>2002-06</t>
  </si>
  <si>
    <t>2003-07</t>
  </si>
  <si>
    <t>Lämpöpumppu/jäähalli</t>
  </si>
  <si>
    <t>Hotellin verkko</t>
  </si>
  <si>
    <t>Hanasaari</t>
  </si>
  <si>
    <t>Jäähdytyskontti/Kaupunginsairaala</t>
  </si>
  <si>
    <t>Tampereen sähkölaitos Oy</t>
  </si>
  <si>
    <t>Kaupinojan järvijäähdytyslaitos</t>
  </si>
  <si>
    <t>Kakola</t>
  </si>
  <si>
    <r>
      <t>m</t>
    </r>
    <r>
      <rPr>
        <vertAlign val="superscript"/>
        <sz val="12"/>
        <color theme="1"/>
        <rFont val="Arial"/>
        <family val="2"/>
      </rPr>
      <t>3</t>
    </r>
  </si>
  <si>
    <t>Pasilan jäähdytysvesivarasto</t>
  </si>
  <si>
    <t>Esplanadin jäähdytysvesivarasto</t>
  </si>
  <si>
    <t>2009, 2013</t>
  </si>
  <si>
    <t>Customers and sales</t>
  </si>
  <si>
    <t>Production capacity</t>
  </si>
  <si>
    <t>Free cooling capacity</t>
  </si>
  <si>
    <t>Note! The free cooling capacity varies throughout the year</t>
  </si>
  <si>
    <t>according to outdoor and seawater temperature.</t>
  </si>
  <si>
    <t>Accumulators</t>
  </si>
  <si>
    <t>TOTAL</t>
  </si>
  <si>
    <t>Start up</t>
  </si>
  <si>
    <t>Accumulation effect</t>
  </si>
  <si>
    <t>Volume</t>
  </si>
  <si>
    <t>sewage</t>
  </si>
  <si>
    <t>seawater</t>
  </si>
  <si>
    <t>groundwater</t>
  </si>
  <si>
    <t>air</t>
  </si>
  <si>
    <t>lake water</t>
  </si>
  <si>
    <t>heat pump</t>
  </si>
  <si>
    <t>absorption</t>
  </si>
  <si>
    <t>compressor</t>
  </si>
  <si>
    <t>Cooling capacity</t>
  </si>
  <si>
    <t>Number of units</t>
  </si>
  <si>
    <t>Type</t>
  </si>
  <si>
    <t>District cooling production</t>
  </si>
  <si>
    <t>Absorption</t>
  </si>
  <si>
    <t>Heat pump</t>
  </si>
  <si>
    <t>Compressor</t>
  </si>
  <si>
    <t>Free cooling</t>
  </si>
  <si>
    <t>Total</t>
  </si>
  <si>
    <t>DC started</t>
  </si>
  <si>
    <t>Customers</t>
  </si>
  <si>
    <t>Number</t>
  </si>
  <si>
    <t>Number of buildings</t>
  </si>
  <si>
    <t>Contracted effect</t>
  </si>
  <si>
    <t>Building volume</t>
  </si>
  <si>
    <t>Cooling energy sold</t>
  </si>
  <si>
    <t>Lenght of network</t>
  </si>
  <si>
    <t>Energy source</t>
  </si>
  <si>
    <t>Suomenoja SO4</t>
  </si>
  <si>
    <t>JKL 1-3</t>
  </si>
  <si>
    <t>2016-19</t>
  </si>
  <si>
    <t>Hakkari/Jäähalli</t>
  </si>
  <si>
    <t>Keskusta/Terveyskeskus</t>
  </si>
  <si>
    <t>Siirrettävä kaukojäähdytyslaitos</t>
  </si>
  <si>
    <t>Kaupinojan kompressori 1-4</t>
  </si>
  <si>
    <t>2017-19</t>
  </si>
  <si>
    <t>DISTRICT COOLING 31.12.2019</t>
  </si>
  <si>
    <t>Etelä-Savon Energia Oy, Mikkeli</t>
  </si>
  <si>
    <t>Fortum Power and Heat Oy, Espoo</t>
  </si>
  <si>
    <t>Helen Oy, Helsinki</t>
  </si>
  <si>
    <t>Kuopion Energia Oy, Kuopio</t>
  </si>
  <si>
    <t>Lahti Energia Oy, Lahti</t>
  </si>
  <si>
    <t>Lempäälän Lämpö Oy, Lempäälä</t>
  </si>
  <si>
    <t>Pori Energia Oy, Pori</t>
  </si>
  <si>
    <t>Tampereen Sähkölaitos Oy, Tampere</t>
  </si>
  <si>
    <t>Turku Energia Oy, Turku</t>
  </si>
  <si>
    <t>Population of the city
(31.12.2019)</t>
  </si>
  <si>
    <t>Vierumäen Infra Oy, Vierumäki resort area outside the city of Heinola</t>
  </si>
  <si>
    <t>Alva-yhtiöt Oy, Jyväskylä</t>
  </si>
  <si>
    <t>Alva-yhtiöt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</si>
</sst>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&gt;=0]###0\ \ ;@__"/>
    <numFmt numFmtId="165" formatCode="[&gt;=0]#,##0\ \ ;@__"/>
    <numFmt numFmtId="166" formatCode="[&gt;=0]#,##0.0\ \ ;@\ ____"/>
    <numFmt numFmtId="167" formatCode="0.0"/>
    <numFmt numFmtId="168" formatCode="[&gt;=0]#,##0.0\ \ ;@__"/>
    <numFmt numFmtId="169" formatCode="0.00000"/>
    <numFmt numFmtId="170" formatCode="#,##0.0"/>
  </numFmts>
  <fonts count="17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6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7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164" fontId="7" fillId="0" borderId="5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166" fontId="7" fillId="0" borderId="5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horizontal="right" vertical="center"/>
    </xf>
    <xf numFmtId="166" fontId="7" fillId="0" borderId="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7" fillId="0" borderId="5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horizontal="right" vertical="center"/>
    </xf>
    <xf numFmtId="166" fontId="7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67" fontId="7" fillId="0" borderId="0" xfId="0" applyNumberFormat="1" applyFont="1" applyAlignment="1">
      <alignment vertic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165" fontId="7" fillId="0" borderId="7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left" vertical="center"/>
    </xf>
    <xf numFmtId="169" fontId="7" fillId="0" borderId="0" xfId="0" applyNumberFormat="1" applyFont="1" applyAlignment="1">
      <alignment vertical="center"/>
    </xf>
    <xf numFmtId="167" fontId="7" fillId="0" borderId="0" xfId="0" applyNumberFormat="1" applyFont="1"/>
    <xf numFmtId="165" fontId="13" fillId="0" borderId="0" xfId="0" applyNumberFormat="1" applyFont="1"/>
    <xf numFmtId="0" fontId="14" fillId="0" borderId="0" xfId="0" applyFont="1"/>
    <xf numFmtId="0" fontId="6" fillId="0" borderId="7" xfId="0" applyFont="1" applyBorder="1" applyAlignment="1">
      <alignment horizontal="right" textRotation="90" wrapText="1"/>
    </xf>
    <xf numFmtId="0" fontId="6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64" fontId="7" fillId="0" borderId="7" xfId="0" applyNumberFormat="1" applyFont="1" applyBorder="1" applyAlignment="1">
      <alignment horizontal="right" vertical="center"/>
    </xf>
    <xf numFmtId="0" fontId="7" fillId="0" borderId="6" xfId="0" applyFont="1" applyBorder="1"/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164" fontId="15" fillId="0" borderId="7" xfId="0" applyNumberFormat="1" applyFont="1" applyBorder="1" applyAlignment="1">
      <alignment horizontal="right" vertical="center"/>
    </xf>
    <xf numFmtId="166" fontId="15" fillId="0" borderId="7" xfId="0" applyNumberFormat="1" applyFont="1" applyBorder="1" applyAlignment="1">
      <alignment horizontal="right" vertical="center"/>
    </xf>
    <xf numFmtId="0" fontId="15" fillId="0" borderId="0" xfId="0" applyFont="1"/>
    <xf numFmtId="0" fontId="7" fillId="0" borderId="5" xfId="0" applyFont="1" applyBorder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64" fontId="1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indent="2"/>
    </xf>
    <xf numFmtId="0" fontId="7" fillId="0" borderId="9" xfId="0" applyFont="1" applyBorder="1"/>
    <xf numFmtId="0" fontId="7" fillId="0" borderId="10" xfId="0" applyFont="1" applyBorder="1"/>
    <xf numFmtId="164" fontId="7" fillId="0" borderId="8" xfId="0" applyNumberFormat="1" applyFont="1" applyBorder="1" applyAlignment="1">
      <alignment horizontal="right" vertical="center"/>
    </xf>
    <xf numFmtId="166" fontId="7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4" xfId="0" applyFont="1" applyBorder="1"/>
    <xf numFmtId="0" fontId="6" fillId="0" borderId="3" xfId="0" applyFont="1" applyBorder="1" applyAlignment="1">
      <alignment horizontal="center" textRotation="90" wrapText="1"/>
    </xf>
    <xf numFmtId="0" fontId="7" fillId="0" borderId="14" xfId="0" applyFont="1" applyBorder="1"/>
    <xf numFmtId="0" fontId="6" fillId="0" borderId="8" xfId="0" applyFont="1" applyBorder="1" applyAlignment="1">
      <alignment horizontal="right" textRotation="90" wrapText="1"/>
    </xf>
    <xf numFmtId="0" fontId="7" fillId="0" borderId="8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right" vertical="center"/>
    </xf>
    <xf numFmtId="166" fontId="6" fillId="0" borderId="13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0" xfId="0" applyFont="1"/>
    <xf numFmtId="166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0" borderId="8" xfId="0" applyFont="1" applyBorder="1" applyAlignment="1">
      <alignment horizontal="center" wrapText="1"/>
    </xf>
    <xf numFmtId="0" fontId="7" fillId="0" borderId="3" xfId="0" applyFont="1" applyBorder="1"/>
    <xf numFmtId="167" fontId="7" fillId="0" borderId="3" xfId="0" applyNumberFormat="1" applyFont="1" applyBorder="1"/>
    <xf numFmtId="0" fontId="7" fillId="0" borderId="2" xfId="0" applyFont="1" applyBorder="1"/>
    <xf numFmtId="168" fontId="7" fillId="0" borderId="5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167" fontId="7" fillId="0" borderId="7" xfId="0" applyNumberFormat="1" applyFont="1" applyBorder="1"/>
    <xf numFmtId="0" fontId="7" fillId="0" borderId="0" xfId="0" applyFont="1" applyAlignment="1">
      <alignment vertical="center"/>
    </xf>
    <xf numFmtId="167" fontId="7" fillId="0" borderId="7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7" fillId="0" borderId="8" xfId="0" applyFont="1" applyBorder="1"/>
    <xf numFmtId="166" fontId="6" fillId="0" borderId="1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68" fontId="6" fillId="0" borderId="13" xfId="0" applyNumberFormat="1" applyFont="1" applyBorder="1" applyAlignment="1">
      <alignment horizontal="right" vertical="center"/>
    </xf>
    <xf numFmtId="170" fontId="6" fillId="0" borderId="11" xfId="0" applyNumberFormat="1" applyFont="1" applyBorder="1" applyAlignment="1">
      <alignment horizontal="right" vertical="center"/>
    </xf>
    <xf numFmtId="0" fontId="0" fillId="0" borderId="8" xfId="0" applyBorder="1"/>
    <xf numFmtId="0" fontId="11" fillId="0" borderId="13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3" xfId="0" applyFont="1" applyBorder="1" applyAlignment="1">
      <alignment horizontal="center" textRotation="90" wrapText="1"/>
    </xf>
    <xf numFmtId="0" fontId="7" fillId="0" borderId="7" xfId="0" applyFont="1" applyBorder="1"/>
    <xf numFmtId="0" fontId="5" fillId="0" borderId="8" xfId="0" applyFont="1" applyBorder="1"/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1" xfId="0" applyFont="1" applyBorder="1"/>
    <xf numFmtId="0" fontId="6" fillId="0" borderId="12" xfId="0" applyFont="1" applyBorder="1"/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/>
    <xf numFmtId="0" fontId="7" fillId="0" borderId="2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5" xfId="0" applyFont="1" applyBorder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6" fillId="0" borderId="1" xfId="0" applyFont="1" applyBorder="1" applyAlignment="1">
      <alignment horizontal="center" textRotation="90" wrapText="1"/>
    </xf>
    <xf numFmtId="0" fontId="7" fillId="0" borderId="0" xfId="0" applyFont="1" applyAlignment="1">
      <alignment horizontal="left" indent="2"/>
    </xf>
    <xf numFmtId="2" fontId="6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12" xfId="0" applyFont="1" applyBorder="1"/>
    <xf numFmtId="0" fontId="7" fillId="0" borderId="11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"/>
  <sheetViews>
    <sheetView tabSelected="1" zoomScale="90" zoomScaleNormal="90" workbookViewId="0"/>
  </sheetViews>
  <sheetFormatPr defaultRowHeight="14.4" x14ac:dyDescent="0.3"/>
  <cols>
    <col min="1" max="1" width="5.33203125" customWidth="1"/>
    <col min="2" max="2" width="5.109375" customWidth="1"/>
    <col min="3" max="3" width="31.6640625" customWidth="1"/>
    <col min="4" max="10" width="11.6640625" customWidth="1"/>
  </cols>
  <sheetData>
    <row r="1" spans="1:16" ht="20.399999999999999" x14ac:dyDescent="0.35">
      <c r="A1" s="1" t="s">
        <v>95</v>
      </c>
      <c r="B1" s="1"/>
      <c r="C1" s="2"/>
      <c r="D1" s="2"/>
      <c r="E1" s="2"/>
      <c r="F1" s="3"/>
      <c r="G1" s="2"/>
      <c r="H1" s="2"/>
    </row>
    <row r="2" spans="1:16" x14ac:dyDescent="0.3">
      <c r="A2" s="2"/>
      <c r="B2" s="2"/>
      <c r="C2" s="2"/>
      <c r="D2" s="2"/>
      <c r="E2" s="2"/>
      <c r="F2" s="2"/>
      <c r="G2" s="2"/>
      <c r="H2" s="2"/>
    </row>
    <row r="3" spans="1:16" ht="17.399999999999999" x14ac:dyDescent="0.3">
      <c r="A3" s="4" t="s">
        <v>51</v>
      </c>
      <c r="B3" s="4"/>
      <c r="C3" s="2"/>
      <c r="D3" s="2"/>
      <c r="E3" s="2"/>
      <c r="F3" s="2"/>
      <c r="G3" s="2"/>
      <c r="H3" s="2"/>
    </row>
    <row r="4" spans="1:16" ht="9.9" customHeight="1" x14ac:dyDescent="0.3">
      <c r="A4" s="2"/>
      <c r="B4" s="2"/>
      <c r="C4" s="2"/>
      <c r="D4" s="2"/>
      <c r="E4" s="2"/>
      <c r="F4" s="2"/>
      <c r="G4" s="2"/>
      <c r="H4" s="2"/>
    </row>
    <row r="5" spans="1:16" ht="23.25" customHeight="1" x14ac:dyDescent="0.3">
      <c r="A5" s="5"/>
      <c r="B5" s="108"/>
      <c r="C5" s="109"/>
      <c r="D5" s="112" t="s">
        <v>105</v>
      </c>
      <c r="E5" s="112" t="s">
        <v>78</v>
      </c>
      <c r="F5" s="133" t="s">
        <v>79</v>
      </c>
      <c r="G5" s="134"/>
      <c r="H5" s="134"/>
      <c r="I5" s="135"/>
      <c r="J5" s="112" t="s">
        <v>84</v>
      </c>
      <c r="K5" s="112" t="s">
        <v>85</v>
      </c>
    </row>
    <row r="6" spans="1:16" ht="117" customHeight="1" x14ac:dyDescent="0.3">
      <c r="A6" s="5"/>
      <c r="B6" s="110"/>
      <c r="C6" s="111"/>
      <c r="D6" s="113"/>
      <c r="E6" s="113"/>
      <c r="F6" s="6" t="s">
        <v>80</v>
      </c>
      <c r="G6" s="6" t="s">
        <v>81</v>
      </c>
      <c r="H6" s="6" t="s">
        <v>82</v>
      </c>
      <c r="I6" s="6" t="s">
        <v>83</v>
      </c>
      <c r="J6" s="113"/>
      <c r="K6" s="113"/>
    </row>
    <row r="7" spans="1:16" ht="18" customHeight="1" x14ac:dyDescent="0.3">
      <c r="A7" s="5"/>
      <c r="B7" s="114"/>
      <c r="C7" s="114"/>
      <c r="D7" s="106"/>
      <c r="E7" s="7"/>
      <c r="F7" s="8" t="s">
        <v>0</v>
      </c>
      <c r="G7" s="8" t="s">
        <v>0</v>
      </c>
      <c r="H7" s="8" t="s">
        <v>1</v>
      </c>
      <c r="I7" s="8" t="s">
        <v>2</v>
      </c>
      <c r="J7" s="8" t="s">
        <v>3</v>
      </c>
      <c r="K7" s="8" t="s">
        <v>4</v>
      </c>
    </row>
    <row r="8" spans="1:16" ht="15.6" customHeight="1" x14ac:dyDescent="0.3">
      <c r="A8" s="5"/>
      <c r="B8" s="115" t="s">
        <v>96</v>
      </c>
      <c r="C8" s="116"/>
      <c r="D8" s="10">
        <v>53134</v>
      </c>
      <c r="E8" s="9">
        <v>2018</v>
      </c>
      <c r="F8" s="10">
        <v>3</v>
      </c>
      <c r="G8" s="10">
        <v>3</v>
      </c>
      <c r="H8" s="11">
        <v>0.75</v>
      </c>
      <c r="I8" s="12">
        <v>151.19999999999999</v>
      </c>
      <c r="J8" s="10">
        <v>70</v>
      </c>
      <c r="K8" s="13">
        <v>1.1000000000000001</v>
      </c>
    </row>
    <row r="9" spans="1:16" ht="15.6" customHeight="1" x14ac:dyDescent="0.3">
      <c r="A9" s="5"/>
      <c r="B9" s="115" t="s">
        <v>97</v>
      </c>
      <c r="C9" s="116"/>
      <c r="D9" s="10">
        <v>289731</v>
      </c>
      <c r="E9" s="9">
        <v>2012</v>
      </c>
      <c r="F9" s="10">
        <v>24</v>
      </c>
      <c r="G9" s="10">
        <v>24</v>
      </c>
      <c r="H9" s="11">
        <v>18.173999999999999</v>
      </c>
      <c r="I9" s="12" t="s">
        <v>6</v>
      </c>
      <c r="J9" s="10">
        <v>33669</v>
      </c>
      <c r="K9" s="13">
        <v>17.5</v>
      </c>
      <c r="O9" s="2"/>
    </row>
    <row r="10" spans="1:16" s="16" customFormat="1" ht="15" customHeight="1" x14ac:dyDescent="0.3">
      <c r="A10" s="14"/>
      <c r="B10" s="115" t="s">
        <v>98</v>
      </c>
      <c r="C10" s="116"/>
      <c r="D10" s="10">
        <v>653835</v>
      </c>
      <c r="E10" s="9">
        <v>1998</v>
      </c>
      <c r="F10" s="10">
        <v>432</v>
      </c>
      <c r="G10" s="10">
        <v>533</v>
      </c>
      <c r="H10" s="11">
        <v>254.2</v>
      </c>
      <c r="I10" s="10">
        <v>24582</v>
      </c>
      <c r="J10" s="10">
        <v>172910</v>
      </c>
      <c r="K10" s="13">
        <v>85.2</v>
      </c>
      <c r="L10" s="15"/>
      <c r="M10"/>
      <c r="N10"/>
      <c r="O10"/>
      <c r="P10"/>
    </row>
    <row r="11" spans="1:16" s="16" customFormat="1" ht="15" customHeight="1" x14ac:dyDescent="0.3">
      <c r="A11" s="14"/>
      <c r="B11" s="115" t="s">
        <v>107</v>
      </c>
      <c r="C11" s="116"/>
      <c r="D11" s="10">
        <v>142400</v>
      </c>
      <c r="E11" s="17">
        <v>2016</v>
      </c>
      <c r="F11" s="12">
        <v>3</v>
      </c>
      <c r="G11" s="12">
        <v>3</v>
      </c>
      <c r="H11" s="18">
        <v>5.4</v>
      </c>
      <c r="I11" s="12">
        <v>600</v>
      </c>
      <c r="J11" s="12">
        <v>1430</v>
      </c>
      <c r="K11" s="19">
        <v>0.9</v>
      </c>
      <c r="L11" s="15"/>
      <c r="M11"/>
      <c r="N11"/>
      <c r="O11"/>
      <c r="P11"/>
    </row>
    <row r="12" spans="1:16" s="16" customFormat="1" ht="15" customHeight="1" x14ac:dyDescent="0.3">
      <c r="A12" s="14"/>
      <c r="B12" s="121" t="s">
        <v>99</v>
      </c>
      <c r="C12" s="122"/>
      <c r="D12" s="10">
        <v>119282</v>
      </c>
      <c r="E12" s="17">
        <v>2017</v>
      </c>
      <c r="F12" s="12">
        <v>2</v>
      </c>
      <c r="G12" s="12">
        <v>3</v>
      </c>
      <c r="H12" s="18">
        <v>3.5</v>
      </c>
      <c r="I12" s="12" t="s">
        <v>6</v>
      </c>
      <c r="J12" s="12">
        <v>1034</v>
      </c>
      <c r="K12" s="19">
        <v>1.2</v>
      </c>
      <c r="L12" s="15"/>
      <c r="M12"/>
      <c r="N12"/>
      <c r="O12"/>
      <c r="P12"/>
    </row>
    <row r="13" spans="1:16" s="16" customFormat="1" ht="15" customHeight="1" x14ac:dyDescent="0.3">
      <c r="A13" s="14"/>
      <c r="B13" s="115" t="s">
        <v>100</v>
      </c>
      <c r="C13" s="116"/>
      <c r="D13" s="10">
        <v>119823</v>
      </c>
      <c r="E13" s="17">
        <v>2000</v>
      </c>
      <c r="F13" s="12">
        <v>1</v>
      </c>
      <c r="G13" s="12">
        <v>1</v>
      </c>
      <c r="H13" s="18">
        <v>0.6</v>
      </c>
      <c r="I13" s="12">
        <v>90</v>
      </c>
      <c r="J13" s="12">
        <v>102</v>
      </c>
      <c r="K13" s="19">
        <v>1.2</v>
      </c>
      <c r="L13" s="15"/>
      <c r="M13"/>
      <c r="N13"/>
      <c r="O13"/>
      <c r="P13"/>
    </row>
    <row r="14" spans="1:16" s="16" customFormat="1" ht="15" customHeight="1" x14ac:dyDescent="0.3">
      <c r="A14" s="14"/>
      <c r="B14" s="115" t="s">
        <v>101</v>
      </c>
      <c r="C14" s="116"/>
      <c r="D14" s="10">
        <v>23523</v>
      </c>
      <c r="E14" s="17">
        <v>2008</v>
      </c>
      <c r="F14" s="12">
        <v>3</v>
      </c>
      <c r="G14" s="12">
        <v>3</v>
      </c>
      <c r="H14" s="18">
        <v>1.6</v>
      </c>
      <c r="I14" s="12">
        <v>123</v>
      </c>
      <c r="J14" s="12">
        <v>1852</v>
      </c>
      <c r="K14" s="19">
        <v>0.4</v>
      </c>
      <c r="L14" s="15"/>
      <c r="M14"/>
      <c r="N14"/>
      <c r="O14"/>
      <c r="P14"/>
    </row>
    <row r="15" spans="1:16" s="20" customFormat="1" ht="15" customHeight="1" x14ac:dyDescent="0.25">
      <c r="B15" s="115" t="s">
        <v>102</v>
      </c>
      <c r="C15" s="116"/>
      <c r="D15" s="10">
        <v>83934</v>
      </c>
      <c r="E15" s="17">
        <v>2012</v>
      </c>
      <c r="F15" s="12">
        <v>15</v>
      </c>
      <c r="G15" s="12">
        <v>23</v>
      </c>
      <c r="H15" s="18">
        <v>4.6859999999999999</v>
      </c>
      <c r="I15" s="12">
        <v>381.99700000000001</v>
      </c>
      <c r="J15" s="12">
        <v>2193.2000000000003</v>
      </c>
      <c r="K15" s="19">
        <v>3.4849999999999999</v>
      </c>
      <c r="L15" s="21"/>
      <c r="M15" s="22"/>
      <c r="N15" s="22"/>
      <c r="O15" s="22"/>
      <c r="P15" s="22"/>
    </row>
    <row r="16" spans="1:16" s="20" customFormat="1" ht="15" customHeight="1" x14ac:dyDescent="0.25">
      <c r="B16" s="115" t="s">
        <v>103</v>
      </c>
      <c r="C16" s="116"/>
      <c r="D16" s="10">
        <v>238140</v>
      </c>
      <c r="E16" s="17">
        <v>2012</v>
      </c>
      <c r="F16" s="12">
        <v>30</v>
      </c>
      <c r="G16" s="12">
        <v>40</v>
      </c>
      <c r="H16" s="18">
        <v>26.4</v>
      </c>
      <c r="I16" s="12">
        <v>2788.2</v>
      </c>
      <c r="J16" s="12">
        <v>24826</v>
      </c>
      <c r="K16" s="19">
        <v>15.6</v>
      </c>
      <c r="L16" s="21"/>
      <c r="N16" s="22"/>
      <c r="O16" s="22"/>
      <c r="P16" s="22"/>
    </row>
    <row r="17" spans="1:16" s="20" customFormat="1" ht="15" customHeight="1" x14ac:dyDescent="0.25">
      <c r="B17" s="115" t="s">
        <v>104</v>
      </c>
      <c r="C17" s="116"/>
      <c r="D17" s="10">
        <v>192962</v>
      </c>
      <c r="E17" s="17">
        <v>2000</v>
      </c>
      <c r="F17" s="12">
        <v>112</v>
      </c>
      <c r="G17" s="12">
        <v>127</v>
      </c>
      <c r="H17" s="18">
        <v>55</v>
      </c>
      <c r="I17" s="12">
        <v>4888</v>
      </c>
      <c r="J17" s="12">
        <v>39518</v>
      </c>
      <c r="K17" s="19">
        <v>27.54</v>
      </c>
      <c r="L17" s="21"/>
      <c r="M17" s="22"/>
      <c r="N17" s="22"/>
      <c r="O17" s="22"/>
      <c r="P17" s="22"/>
    </row>
    <row r="18" spans="1:16" s="20" customFormat="1" ht="15" customHeight="1" x14ac:dyDescent="0.25">
      <c r="B18" s="117" t="s">
        <v>106</v>
      </c>
      <c r="C18" s="118"/>
      <c r="D18" s="10"/>
      <c r="E18" s="17">
        <v>2002</v>
      </c>
      <c r="F18" s="12">
        <v>23</v>
      </c>
      <c r="G18" s="12">
        <v>44</v>
      </c>
      <c r="H18" s="18">
        <v>1.8</v>
      </c>
      <c r="I18" s="12">
        <v>93</v>
      </c>
      <c r="J18" s="12">
        <v>3376</v>
      </c>
      <c r="K18" s="19">
        <v>8.8000000000000007</v>
      </c>
      <c r="N18" s="22"/>
      <c r="O18" s="21"/>
      <c r="P18" s="22"/>
    </row>
    <row r="19" spans="1:16" s="24" customFormat="1" ht="19.5" customHeight="1" x14ac:dyDescent="0.3">
      <c r="A19" s="23"/>
      <c r="B19" s="119" t="s">
        <v>57</v>
      </c>
      <c r="C19" s="120"/>
      <c r="D19" s="107"/>
      <c r="E19" s="95"/>
      <c r="F19" s="75">
        <f>SUM(F8:F18)</f>
        <v>648</v>
      </c>
      <c r="G19" s="75">
        <f t="shared" ref="G19:K19" si="0">SUM(G8:G18)</f>
        <v>804</v>
      </c>
      <c r="H19" s="105">
        <f>SUM(H8:H18)</f>
        <v>372.10999999999996</v>
      </c>
      <c r="I19" s="75">
        <f t="shared" si="0"/>
        <v>33697.396999999997</v>
      </c>
      <c r="J19" s="75">
        <f t="shared" si="0"/>
        <v>280980.2</v>
      </c>
      <c r="K19" s="104">
        <f t="shared" si="0"/>
        <v>162.92500000000004</v>
      </c>
      <c r="N19"/>
      <c r="O19"/>
      <c r="P19"/>
    </row>
    <row r="20" spans="1:16" s="78" customFormat="1" ht="20.100000000000001" customHeight="1" x14ac:dyDescent="0.3">
      <c r="D20" s="61"/>
      <c r="E20" s="62"/>
      <c r="F20" s="62"/>
      <c r="G20" s="79"/>
      <c r="H20" s="62"/>
      <c r="I20" s="62"/>
      <c r="M20" s="96"/>
      <c r="N20" s="96"/>
    </row>
    <row r="21" spans="1:16" s="96" customFormat="1" ht="17.399999999999999" x14ac:dyDescent="0.3">
      <c r="A21" s="60" t="s">
        <v>72</v>
      </c>
      <c r="B21" s="22"/>
      <c r="C21" s="60"/>
      <c r="D21" s="22"/>
      <c r="E21" s="22"/>
      <c r="F21" s="22"/>
      <c r="G21" s="22"/>
      <c r="H21" s="22"/>
    </row>
    <row r="22" spans="1:16" s="96" customFormat="1" ht="9.9" customHeight="1" x14ac:dyDescent="0.3">
      <c r="A22" s="22"/>
      <c r="B22" s="22"/>
      <c r="C22" s="22"/>
      <c r="D22" s="22"/>
      <c r="E22" s="22"/>
      <c r="F22" s="22"/>
      <c r="G22" s="22"/>
      <c r="H22" s="22"/>
    </row>
    <row r="23" spans="1:16" s="96" customFormat="1" ht="94.5" customHeight="1" x14ac:dyDescent="0.3">
      <c r="A23" s="22"/>
      <c r="B23" s="123"/>
      <c r="C23" s="124"/>
      <c r="D23" s="67" t="s">
        <v>73</v>
      </c>
      <c r="E23" s="67" t="s">
        <v>74</v>
      </c>
      <c r="F23" s="67" t="s">
        <v>75</v>
      </c>
      <c r="G23" s="67" t="s">
        <v>76</v>
      </c>
      <c r="H23" s="67" t="s">
        <v>77</v>
      </c>
    </row>
    <row r="24" spans="1:16" s="96" customFormat="1" ht="18" customHeight="1" x14ac:dyDescent="0.3">
      <c r="A24" s="22"/>
      <c r="B24" s="125"/>
      <c r="C24" s="126"/>
      <c r="D24" s="8" t="s">
        <v>3</v>
      </c>
      <c r="E24" s="8" t="s">
        <v>3</v>
      </c>
      <c r="F24" s="8" t="s">
        <v>3</v>
      </c>
      <c r="G24" s="8" t="s">
        <v>3</v>
      </c>
      <c r="H24" s="8" t="s">
        <v>3</v>
      </c>
    </row>
    <row r="25" spans="1:16" s="22" customFormat="1" ht="18" customHeight="1" x14ac:dyDescent="0.25">
      <c r="B25" s="115" t="s">
        <v>5</v>
      </c>
      <c r="C25" s="116"/>
      <c r="D25" s="12"/>
      <c r="E25" s="12">
        <v>63</v>
      </c>
      <c r="F25" s="12">
        <v>7</v>
      </c>
      <c r="G25" s="12"/>
      <c r="H25" s="29">
        <f>SUM(D25:G25)</f>
        <v>70</v>
      </c>
    </row>
    <row r="26" spans="1:16" s="92" customFormat="1" ht="15" customHeight="1" x14ac:dyDescent="0.25">
      <c r="B26" s="115" t="s">
        <v>7</v>
      </c>
      <c r="C26" s="116"/>
      <c r="D26" s="12"/>
      <c r="E26" s="12">
        <v>25774</v>
      </c>
      <c r="F26" s="12"/>
      <c r="G26" s="12">
        <v>7895</v>
      </c>
      <c r="H26" s="29">
        <f>SUM(D26:G26)</f>
        <v>33669</v>
      </c>
      <c r="I26" s="30"/>
      <c r="J26" s="22"/>
      <c r="L26" s="21"/>
      <c r="M26" s="22"/>
      <c r="N26" s="22"/>
      <c r="O26" s="22"/>
      <c r="P26" s="22"/>
    </row>
    <row r="27" spans="1:16" s="92" customFormat="1" ht="15" customHeight="1" x14ac:dyDescent="0.25">
      <c r="B27" s="115" t="s">
        <v>8</v>
      </c>
      <c r="C27" s="116"/>
      <c r="D27" s="12">
        <v>10758</v>
      </c>
      <c r="E27" s="12">
        <v>156716</v>
      </c>
      <c r="F27" s="12">
        <v>3118</v>
      </c>
      <c r="G27" s="12">
        <v>2318</v>
      </c>
      <c r="H27" s="29">
        <f t="shared" ref="H27:H35" si="1">SUM(D27:G27)</f>
        <v>172910</v>
      </c>
      <c r="I27" s="22"/>
      <c r="J27" s="22"/>
      <c r="L27" s="31"/>
      <c r="M27" s="32"/>
      <c r="N27" s="22"/>
      <c r="O27" s="22"/>
      <c r="P27" s="22"/>
    </row>
    <row r="28" spans="1:16" s="92" customFormat="1" ht="15" customHeight="1" x14ac:dyDescent="0.25">
      <c r="B28" s="115" t="s">
        <v>108</v>
      </c>
      <c r="C28" s="116"/>
      <c r="D28" s="12"/>
      <c r="E28" s="12"/>
      <c r="F28" s="12">
        <v>1430</v>
      </c>
      <c r="G28" s="12"/>
      <c r="H28" s="29">
        <f t="shared" si="1"/>
        <v>1430</v>
      </c>
      <c r="I28" s="22"/>
      <c r="J28" s="22"/>
      <c r="L28" s="31"/>
      <c r="M28" s="32"/>
      <c r="N28" s="22"/>
      <c r="O28" s="22"/>
      <c r="P28" s="22"/>
    </row>
    <row r="29" spans="1:16" s="92" customFormat="1" ht="15" customHeight="1" x14ac:dyDescent="0.25">
      <c r="B29" s="121" t="s">
        <v>9</v>
      </c>
      <c r="C29" s="122"/>
      <c r="D29" s="12"/>
      <c r="E29" s="12"/>
      <c r="F29" s="12">
        <v>1034</v>
      </c>
      <c r="G29" s="12"/>
      <c r="H29" s="29">
        <f t="shared" si="1"/>
        <v>1034</v>
      </c>
      <c r="I29" s="22"/>
      <c r="J29" s="22"/>
      <c r="L29" s="31"/>
      <c r="M29" s="32"/>
      <c r="N29" s="22"/>
      <c r="O29" s="22"/>
      <c r="P29" s="22"/>
    </row>
    <row r="30" spans="1:16" s="92" customFormat="1" ht="15" customHeight="1" x14ac:dyDescent="0.25">
      <c r="B30" s="115" t="s">
        <v>10</v>
      </c>
      <c r="C30" s="116"/>
      <c r="D30" s="12"/>
      <c r="E30" s="12"/>
      <c r="F30" s="12"/>
      <c r="G30" s="12">
        <v>102</v>
      </c>
      <c r="H30" s="29">
        <f t="shared" si="1"/>
        <v>102</v>
      </c>
      <c r="I30" s="22"/>
      <c r="J30" s="22"/>
      <c r="L30" s="21"/>
      <c r="M30" s="22"/>
      <c r="N30" s="22"/>
      <c r="O30" s="22"/>
      <c r="P30" s="22"/>
    </row>
    <row r="31" spans="1:16" s="97" customFormat="1" ht="15" customHeight="1" x14ac:dyDescent="0.3">
      <c r="A31" s="92"/>
      <c r="B31" s="115" t="s">
        <v>11</v>
      </c>
      <c r="C31" s="116"/>
      <c r="D31" s="12"/>
      <c r="E31" s="12"/>
      <c r="F31" s="12">
        <v>1852</v>
      </c>
      <c r="G31" s="12"/>
      <c r="H31" s="29">
        <f t="shared" si="1"/>
        <v>1852</v>
      </c>
      <c r="I31" s="22"/>
      <c r="J31" s="96"/>
      <c r="L31" s="98"/>
      <c r="M31" s="96"/>
      <c r="N31" s="96"/>
      <c r="O31" s="96"/>
      <c r="P31" s="96"/>
    </row>
    <row r="32" spans="1:16" s="92" customFormat="1" ht="15" customHeight="1" x14ac:dyDescent="0.25">
      <c r="B32" s="115" t="s">
        <v>12</v>
      </c>
      <c r="C32" s="116"/>
      <c r="D32" s="12"/>
      <c r="E32" s="12"/>
      <c r="F32" s="12">
        <v>1375</v>
      </c>
      <c r="G32" s="12">
        <v>1020</v>
      </c>
      <c r="H32" s="29">
        <f t="shared" si="1"/>
        <v>2395</v>
      </c>
      <c r="I32" s="22"/>
      <c r="J32" s="22"/>
      <c r="L32" s="21"/>
      <c r="M32" s="22"/>
      <c r="N32" s="22"/>
      <c r="O32" s="22"/>
      <c r="P32" s="22"/>
    </row>
    <row r="33" spans="1:16" s="92" customFormat="1" ht="15" customHeight="1" x14ac:dyDescent="0.25">
      <c r="B33" s="115" t="s">
        <v>13</v>
      </c>
      <c r="C33" s="116"/>
      <c r="D33" s="12"/>
      <c r="E33" s="12">
        <v>3529</v>
      </c>
      <c r="F33" s="12">
        <v>9852</v>
      </c>
      <c r="G33" s="12">
        <v>11445</v>
      </c>
      <c r="H33" s="29">
        <f t="shared" si="1"/>
        <v>24826</v>
      </c>
      <c r="I33" s="33"/>
      <c r="J33" s="22"/>
      <c r="L33" s="21"/>
      <c r="M33" s="22"/>
      <c r="N33" s="22"/>
      <c r="O33" s="22"/>
      <c r="P33" s="22"/>
    </row>
    <row r="34" spans="1:16" s="92" customFormat="1" ht="15" customHeight="1" x14ac:dyDescent="0.25">
      <c r="B34" s="115" t="s">
        <v>14</v>
      </c>
      <c r="C34" s="116"/>
      <c r="D34" s="12"/>
      <c r="E34" s="12"/>
      <c r="F34" s="12">
        <v>5251</v>
      </c>
      <c r="G34" s="12">
        <v>34267</v>
      </c>
      <c r="H34" s="29">
        <f t="shared" si="1"/>
        <v>39518</v>
      </c>
      <c r="I34" s="22"/>
      <c r="J34" s="22"/>
      <c r="L34" s="21"/>
      <c r="M34" s="22"/>
      <c r="N34" s="22"/>
      <c r="O34" s="22"/>
      <c r="P34" s="22"/>
    </row>
    <row r="35" spans="1:16" s="92" customFormat="1" ht="15" customHeight="1" x14ac:dyDescent="0.25">
      <c r="B35" s="117" t="s">
        <v>15</v>
      </c>
      <c r="C35" s="118"/>
      <c r="D35" s="12"/>
      <c r="E35" s="12">
        <v>1939</v>
      </c>
      <c r="F35" s="12">
        <v>1437</v>
      </c>
      <c r="G35" s="12"/>
      <c r="H35" s="29">
        <f t="shared" si="1"/>
        <v>3376</v>
      </c>
      <c r="I35" s="22"/>
      <c r="J35" s="22"/>
      <c r="L35" s="21"/>
      <c r="M35" s="22"/>
      <c r="N35" s="22"/>
      <c r="O35" s="22"/>
      <c r="P35" s="22"/>
    </row>
    <row r="36" spans="1:16" s="78" customFormat="1" ht="19.5" customHeight="1" x14ac:dyDescent="0.3">
      <c r="B36" s="119" t="s">
        <v>57</v>
      </c>
      <c r="C36" s="120"/>
      <c r="D36" s="94">
        <f>SUM(D25:D35)</f>
        <v>10758</v>
      </c>
      <c r="E36" s="94">
        <f>SUM(E25:E35)</f>
        <v>188021</v>
      </c>
      <c r="F36" s="94">
        <f>SUM(F25:F35)</f>
        <v>25356</v>
      </c>
      <c r="G36" s="94">
        <f>SUM(G25:G35)</f>
        <v>57047</v>
      </c>
      <c r="H36" s="94">
        <f>SUM(H25:H35)</f>
        <v>281182</v>
      </c>
      <c r="I36" s="96"/>
      <c r="J36" s="96"/>
      <c r="M36" s="96"/>
      <c r="N36" s="96"/>
      <c r="O36" s="96"/>
      <c r="P36" s="96"/>
    </row>
    <row r="37" spans="1:16" s="78" customFormat="1" ht="19.5" customHeight="1" x14ac:dyDescent="0.3">
      <c r="D37" s="99"/>
      <c r="E37" s="99"/>
      <c r="F37" s="99"/>
      <c r="G37" s="99"/>
      <c r="H37" s="99"/>
      <c r="I37" s="96"/>
      <c r="J37" s="96"/>
      <c r="M37" s="96"/>
      <c r="N37" s="96"/>
      <c r="O37" s="96"/>
      <c r="P37" s="96"/>
    </row>
    <row r="38" spans="1:16" ht="18" customHeight="1" x14ac:dyDescent="0.3">
      <c r="A38" s="60" t="s">
        <v>52</v>
      </c>
      <c r="B38" s="5"/>
      <c r="C38" s="28"/>
      <c r="D38" s="34"/>
      <c r="E38" s="5"/>
      <c r="F38" s="5"/>
      <c r="G38" s="5"/>
      <c r="H38" s="5"/>
    </row>
    <row r="39" spans="1:16" s="96" customFormat="1" ht="9.9" customHeight="1" x14ac:dyDescent="0.3">
      <c r="A39" s="22"/>
      <c r="B39" s="22"/>
      <c r="C39" s="22"/>
      <c r="D39" s="22"/>
      <c r="E39" s="22"/>
      <c r="F39" s="22"/>
      <c r="G39" s="22"/>
      <c r="H39" s="22"/>
    </row>
    <row r="40" spans="1:16" s="96" customFormat="1" ht="110.1" customHeight="1" x14ac:dyDescent="0.3">
      <c r="A40" s="22"/>
      <c r="B40" s="65"/>
      <c r="C40" s="66"/>
      <c r="D40" s="67" t="s">
        <v>58</v>
      </c>
      <c r="E40" s="67" t="s">
        <v>69</v>
      </c>
      <c r="F40" s="67" t="s">
        <v>70</v>
      </c>
      <c r="G40" s="131" t="s">
        <v>71</v>
      </c>
      <c r="H40" s="124"/>
    </row>
    <row r="41" spans="1:16" s="96" customFormat="1" ht="18" customHeight="1" x14ac:dyDescent="0.3">
      <c r="A41" s="22"/>
      <c r="B41" s="55"/>
      <c r="C41" s="68"/>
      <c r="D41" s="69"/>
      <c r="E41" s="8" t="s">
        <v>1</v>
      </c>
      <c r="F41" s="100"/>
      <c r="G41" s="125"/>
      <c r="H41" s="126"/>
    </row>
    <row r="42" spans="1:16" s="96" customFormat="1" ht="18" customHeight="1" x14ac:dyDescent="0.3">
      <c r="A42" s="22"/>
      <c r="B42" s="115" t="s">
        <v>5</v>
      </c>
      <c r="C42" s="116"/>
      <c r="D42" s="35"/>
      <c r="E42" s="36"/>
      <c r="F42" s="37"/>
      <c r="G42" s="38"/>
      <c r="H42" s="43"/>
    </row>
    <row r="43" spans="1:16" s="96" customFormat="1" ht="18" customHeight="1" x14ac:dyDescent="0.3">
      <c r="A43" s="22"/>
      <c r="B43" s="40"/>
      <c r="C43" s="41" t="s">
        <v>16</v>
      </c>
      <c r="D43" s="42">
        <v>2018</v>
      </c>
      <c r="E43" s="19">
        <v>0.4</v>
      </c>
      <c r="F43" s="42">
        <v>1</v>
      </c>
      <c r="G43" s="127" t="s">
        <v>66</v>
      </c>
      <c r="H43" s="128"/>
    </row>
    <row r="44" spans="1:16" s="22" customFormat="1" ht="18" customHeight="1" x14ac:dyDescent="0.25">
      <c r="B44" s="38"/>
      <c r="C44" s="41" t="s">
        <v>17</v>
      </c>
      <c r="D44" s="42">
        <v>2018</v>
      </c>
      <c r="E44" s="19">
        <v>0.5</v>
      </c>
      <c r="F44" s="42">
        <v>1</v>
      </c>
      <c r="G44" s="127" t="s">
        <v>68</v>
      </c>
      <c r="H44" s="128"/>
    </row>
    <row r="45" spans="1:16" s="22" customFormat="1" ht="6.75" customHeight="1" x14ac:dyDescent="0.25">
      <c r="B45" s="38"/>
      <c r="D45" s="35"/>
      <c r="E45" s="36"/>
      <c r="F45" s="37"/>
      <c r="G45" s="38"/>
      <c r="H45" s="39"/>
    </row>
    <row r="46" spans="1:16" s="22" customFormat="1" ht="15" customHeight="1" x14ac:dyDescent="0.25">
      <c r="B46" s="115" t="s">
        <v>7</v>
      </c>
      <c r="C46" s="116"/>
      <c r="D46" s="37"/>
      <c r="E46" s="37"/>
      <c r="F46" s="37"/>
      <c r="G46" s="129"/>
      <c r="H46" s="130"/>
    </row>
    <row r="47" spans="1:16" s="22" customFormat="1" ht="15" customHeight="1" x14ac:dyDescent="0.25">
      <c r="B47" s="40"/>
      <c r="C47" s="41" t="s">
        <v>18</v>
      </c>
      <c r="D47" s="42">
        <v>2012</v>
      </c>
      <c r="E47" s="19">
        <v>5.5</v>
      </c>
      <c r="F47" s="42">
        <v>1</v>
      </c>
      <c r="G47" s="127" t="s">
        <v>66</v>
      </c>
      <c r="H47" s="128"/>
    </row>
    <row r="48" spans="1:16" s="22" customFormat="1" ht="15" customHeight="1" x14ac:dyDescent="0.25">
      <c r="B48" s="40"/>
      <c r="C48" s="41" t="s">
        <v>19</v>
      </c>
      <c r="D48" s="42">
        <v>2012</v>
      </c>
      <c r="E48" s="19">
        <v>4</v>
      </c>
      <c r="F48" s="42">
        <v>1</v>
      </c>
      <c r="G48" s="127" t="s">
        <v>66</v>
      </c>
      <c r="H48" s="128"/>
    </row>
    <row r="49" spans="2:16" s="48" customFormat="1" ht="6" customHeight="1" x14ac:dyDescent="0.25">
      <c r="B49" s="44"/>
      <c r="C49" s="45"/>
      <c r="D49" s="46"/>
      <c r="E49" s="47"/>
      <c r="F49" s="46"/>
      <c r="G49" s="127"/>
      <c r="H49" s="128"/>
      <c r="I49" s="22"/>
      <c r="J49" s="22"/>
      <c r="K49" s="22"/>
      <c r="L49" s="22"/>
      <c r="M49" s="22"/>
      <c r="N49" s="22"/>
      <c r="O49" s="22"/>
      <c r="P49" s="22"/>
    </row>
    <row r="50" spans="2:16" s="22" customFormat="1" ht="15" customHeight="1" x14ac:dyDescent="0.25">
      <c r="B50" s="115" t="s">
        <v>8</v>
      </c>
      <c r="C50" s="116"/>
      <c r="D50" s="37"/>
      <c r="E50" s="37"/>
      <c r="F50" s="37"/>
      <c r="G50" s="129"/>
      <c r="H50" s="130"/>
    </row>
    <row r="51" spans="2:16" s="22" customFormat="1" ht="15" customHeight="1" x14ac:dyDescent="0.25">
      <c r="B51" s="40"/>
      <c r="C51" s="41" t="s">
        <v>20</v>
      </c>
      <c r="D51" s="42" t="s">
        <v>21</v>
      </c>
      <c r="E51" s="19">
        <v>35</v>
      </c>
      <c r="F51" s="42">
        <v>10</v>
      </c>
      <c r="G51" s="127" t="s">
        <v>67</v>
      </c>
      <c r="H51" s="128"/>
    </row>
    <row r="52" spans="2:16" s="22" customFormat="1" ht="15" customHeight="1" x14ac:dyDescent="0.25">
      <c r="B52" s="40"/>
      <c r="C52" s="41" t="s">
        <v>22</v>
      </c>
      <c r="D52" s="42">
        <v>2007</v>
      </c>
      <c r="E52" s="19">
        <v>70</v>
      </c>
      <c r="F52" s="42">
        <v>5</v>
      </c>
      <c r="G52" s="127" t="s">
        <v>66</v>
      </c>
      <c r="H52" s="128"/>
    </row>
    <row r="53" spans="2:16" s="22" customFormat="1" ht="15" customHeight="1" x14ac:dyDescent="0.25">
      <c r="B53" s="40"/>
      <c r="C53" s="41" t="s">
        <v>23</v>
      </c>
      <c r="D53" s="42">
        <v>2018</v>
      </c>
      <c r="E53" s="19">
        <v>15</v>
      </c>
      <c r="F53" s="42">
        <v>2</v>
      </c>
      <c r="G53" s="127" t="s">
        <v>66</v>
      </c>
      <c r="H53" s="128"/>
    </row>
    <row r="54" spans="2:16" s="22" customFormat="1" ht="15" customHeight="1" x14ac:dyDescent="0.25">
      <c r="B54" s="40"/>
      <c r="C54" s="41" t="s">
        <v>24</v>
      </c>
      <c r="D54" s="42" t="s">
        <v>25</v>
      </c>
      <c r="E54" s="19">
        <v>2</v>
      </c>
      <c r="F54" s="42">
        <v>2</v>
      </c>
      <c r="G54" s="127" t="s">
        <v>68</v>
      </c>
      <c r="H54" s="128"/>
    </row>
    <row r="55" spans="2:16" s="22" customFormat="1" ht="15" customHeight="1" x14ac:dyDescent="0.25">
      <c r="B55" s="40"/>
      <c r="C55" s="41" t="s">
        <v>20</v>
      </c>
      <c r="D55" s="42">
        <v>2017</v>
      </c>
      <c r="E55" s="19">
        <v>10</v>
      </c>
      <c r="F55" s="42">
        <v>2</v>
      </c>
      <c r="G55" s="49" t="s">
        <v>68</v>
      </c>
      <c r="H55" s="50"/>
    </row>
    <row r="56" spans="2:16" s="48" customFormat="1" ht="8.4" customHeight="1" x14ac:dyDescent="0.25">
      <c r="B56" s="44"/>
      <c r="C56" s="45"/>
      <c r="D56" s="46"/>
      <c r="E56" s="47"/>
      <c r="F56" s="46"/>
      <c r="G56" s="127"/>
      <c r="H56" s="128"/>
      <c r="I56" s="22"/>
      <c r="J56" s="22"/>
      <c r="K56" s="22"/>
      <c r="L56" s="22"/>
      <c r="M56" s="22"/>
      <c r="N56" s="22"/>
      <c r="O56" s="22"/>
      <c r="P56" s="22"/>
    </row>
    <row r="57" spans="2:16" s="22" customFormat="1" ht="15" customHeight="1" x14ac:dyDescent="0.25">
      <c r="B57" s="115" t="s">
        <v>108</v>
      </c>
      <c r="C57" s="116"/>
      <c r="D57" s="37"/>
      <c r="E57" s="37"/>
      <c r="F57" s="37"/>
      <c r="G57" s="129"/>
      <c r="H57" s="130"/>
    </row>
    <row r="58" spans="2:16" s="22" customFormat="1" ht="15" customHeight="1" x14ac:dyDescent="0.25">
      <c r="B58" s="40"/>
      <c r="C58" s="41" t="s">
        <v>88</v>
      </c>
      <c r="D58" s="42" t="s">
        <v>89</v>
      </c>
      <c r="E58" s="19">
        <v>5.4</v>
      </c>
      <c r="F58" s="42">
        <v>3</v>
      </c>
      <c r="G58" s="127" t="s">
        <v>68</v>
      </c>
      <c r="H58" s="128"/>
    </row>
    <row r="59" spans="2:16" s="22" customFormat="1" ht="6" customHeight="1" x14ac:dyDescent="0.25">
      <c r="B59" s="40"/>
      <c r="C59" s="41"/>
      <c r="D59" s="42"/>
      <c r="E59" s="19"/>
      <c r="F59" s="42"/>
      <c r="G59" s="49"/>
      <c r="H59" s="50"/>
    </row>
    <row r="60" spans="2:16" s="22" customFormat="1" ht="15" customHeight="1" x14ac:dyDescent="0.25">
      <c r="B60" s="121" t="s">
        <v>9</v>
      </c>
      <c r="C60" s="122"/>
      <c r="D60" s="42"/>
      <c r="E60" s="19"/>
      <c r="F60" s="42"/>
      <c r="G60" s="127"/>
      <c r="H60" s="128"/>
    </row>
    <row r="61" spans="2:16" s="22" customFormat="1" ht="15" customHeight="1" x14ac:dyDescent="0.25">
      <c r="B61" s="51"/>
      <c r="C61" s="52" t="s">
        <v>26</v>
      </c>
      <c r="D61" s="42">
        <v>2017</v>
      </c>
      <c r="E61" s="19">
        <v>1.6</v>
      </c>
      <c r="F61" s="42">
        <v>1</v>
      </c>
      <c r="G61" s="127" t="s">
        <v>68</v>
      </c>
      <c r="H61" s="128"/>
    </row>
    <row r="62" spans="2:16" s="22" customFormat="1" ht="15" customHeight="1" x14ac:dyDescent="0.25">
      <c r="B62" s="51"/>
      <c r="C62" s="52" t="s">
        <v>27</v>
      </c>
      <c r="D62" s="42">
        <v>2018</v>
      </c>
      <c r="E62" s="19">
        <v>1.5</v>
      </c>
      <c r="F62" s="42">
        <v>1</v>
      </c>
      <c r="G62" s="127" t="s">
        <v>68</v>
      </c>
      <c r="H62" s="128"/>
    </row>
    <row r="63" spans="2:16" s="48" customFormat="1" ht="6" customHeight="1" x14ac:dyDescent="0.25">
      <c r="B63" s="44"/>
      <c r="C63" s="45"/>
      <c r="D63" s="46"/>
      <c r="E63" s="47"/>
      <c r="F63" s="46"/>
      <c r="G63" s="49"/>
      <c r="H63" s="50"/>
      <c r="I63" s="22"/>
      <c r="J63" s="22"/>
      <c r="K63" s="22"/>
      <c r="L63" s="53"/>
      <c r="M63" s="53"/>
      <c r="N63" s="54"/>
      <c r="O63" s="54"/>
    </row>
    <row r="64" spans="2:16" s="22" customFormat="1" ht="15" customHeight="1" x14ac:dyDescent="0.25">
      <c r="B64" s="115" t="s">
        <v>10</v>
      </c>
      <c r="C64" s="116"/>
      <c r="D64" s="42"/>
      <c r="E64" s="19"/>
      <c r="F64" s="42"/>
      <c r="G64" s="127"/>
      <c r="H64" s="128"/>
    </row>
    <row r="65" spans="1:15" s="22" customFormat="1" ht="15" customHeight="1" x14ac:dyDescent="0.25">
      <c r="B65" s="40"/>
      <c r="C65" s="41" t="s">
        <v>28</v>
      </c>
      <c r="D65" s="42">
        <v>2018</v>
      </c>
      <c r="E65" s="19">
        <v>0.2</v>
      </c>
      <c r="F65" s="42">
        <v>1</v>
      </c>
      <c r="G65" s="127" t="s">
        <v>68</v>
      </c>
      <c r="H65" s="128"/>
    </row>
    <row r="66" spans="1:15" s="48" customFormat="1" ht="6" customHeight="1" x14ac:dyDescent="0.25">
      <c r="B66" s="44"/>
      <c r="C66" s="45"/>
      <c r="D66" s="46"/>
      <c r="E66" s="47"/>
      <c r="F66" s="46"/>
      <c r="G66" s="127"/>
      <c r="H66" s="128"/>
      <c r="I66" s="22"/>
      <c r="J66" s="22"/>
      <c r="K66" s="22"/>
      <c r="L66" s="53"/>
      <c r="M66" s="53"/>
      <c r="N66" s="132"/>
      <c r="O66" s="132"/>
    </row>
    <row r="67" spans="1:15" ht="15" customHeight="1" x14ac:dyDescent="0.3">
      <c r="A67" s="5"/>
      <c r="B67" s="121" t="s">
        <v>11</v>
      </c>
      <c r="C67" s="122"/>
      <c r="D67" s="42"/>
      <c r="E67" s="19"/>
      <c r="F67" s="42"/>
      <c r="G67" s="127"/>
      <c r="H67" s="128"/>
    </row>
    <row r="68" spans="1:15" ht="15" customHeight="1" x14ac:dyDescent="0.3">
      <c r="A68" s="5"/>
      <c r="B68" s="51"/>
      <c r="C68" s="52" t="s">
        <v>90</v>
      </c>
      <c r="D68" s="42">
        <v>2008</v>
      </c>
      <c r="E68" s="19">
        <v>0.6</v>
      </c>
      <c r="F68" s="42">
        <v>1</v>
      </c>
      <c r="G68" s="127" t="s">
        <v>68</v>
      </c>
      <c r="H68" s="128"/>
    </row>
    <row r="69" spans="1:15" ht="15" customHeight="1" x14ac:dyDescent="0.3">
      <c r="A69" s="5"/>
      <c r="B69" s="51"/>
      <c r="C69" s="52" t="s">
        <v>91</v>
      </c>
      <c r="D69" s="42">
        <v>2014</v>
      </c>
      <c r="E69" s="19">
        <v>0.9</v>
      </c>
      <c r="F69" s="42">
        <v>1</v>
      </c>
      <c r="G69" s="127" t="s">
        <v>68</v>
      </c>
      <c r="H69" s="128"/>
    </row>
    <row r="70" spans="1:15" s="48" customFormat="1" ht="6" customHeight="1" x14ac:dyDescent="0.25">
      <c r="B70" s="44"/>
      <c r="C70" s="45"/>
      <c r="D70" s="46"/>
      <c r="E70" s="47"/>
      <c r="F70" s="46"/>
      <c r="G70" s="127"/>
      <c r="H70" s="128"/>
      <c r="I70" s="22"/>
      <c r="J70" s="22"/>
      <c r="K70" s="22"/>
    </row>
    <row r="71" spans="1:15" s="22" customFormat="1" ht="15" customHeight="1" x14ac:dyDescent="0.25">
      <c r="B71" s="115" t="s">
        <v>12</v>
      </c>
      <c r="C71" s="116"/>
      <c r="D71" s="42"/>
      <c r="E71" s="19"/>
      <c r="F71" s="42"/>
      <c r="G71" s="127"/>
      <c r="H71" s="128"/>
    </row>
    <row r="72" spans="1:15" s="22" customFormat="1" ht="15" customHeight="1" x14ac:dyDescent="0.25">
      <c r="B72" s="40"/>
      <c r="C72" s="41" t="s">
        <v>29</v>
      </c>
      <c r="D72" s="42">
        <v>2012</v>
      </c>
      <c r="E72" s="19">
        <v>1.5</v>
      </c>
      <c r="F72" s="42">
        <v>1</v>
      </c>
      <c r="G72" s="127" t="s">
        <v>68</v>
      </c>
      <c r="H72" s="128"/>
    </row>
    <row r="73" spans="1:15" s="22" customFormat="1" ht="15" customHeight="1" x14ac:dyDescent="0.25">
      <c r="B73" s="40"/>
      <c r="C73" s="41" t="s">
        <v>30</v>
      </c>
      <c r="D73" s="42" t="s">
        <v>31</v>
      </c>
      <c r="E73" s="19">
        <v>2.9</v>
      </c>
      <c r="F73" s="42">
        <v>2</v>
      </c>
      <c r="G73" s="127" t="s">
        <v>68</v>
      </c>
      <c r="H73" s="128"/>
    </row>
    <row r="74" spans="1:15" s="48" customFormat="1" ht="6" customHeight="1" x14ac:dyDescent="0.25">
      <c r="B74" s="44"/>
      <c r="C74" s="45"/>
      <c r="D74" s="46"/>
      <c r="E74" s="47"/>
      <c r="F74" s="46"/>
      <c r="G74" s="127"/>
      <c r="H74" s="128"/>
      <c r="I74" s="22"/>
      <c r="J74" s="22"/>
      <c r="K74" s="22"/>
    </row>
    <row r="75" spans="1:15" s="22" customFormat="1" ht="15" customHeight="1" x14ac:dyDescent="0.25">
      <c r="B75" s="115" t="s">
        <v>13</v>
      </c>
      <c r="C75" s="116"/>
      <c r="D75" s="42"/>
      <c r="E75" s="19"/>
      <c r="F75" s="42"/>
      <c r="G75" s="127"/>
      <c r="H75" s="128"/>
    </row>
    <row r="76" spans="1:15" s="22" customFormat="1" ht="15" customHeight="1" x14ac:dyDescent="0.25">
      <c r="B76" s="102"/>
      <c r="C76" s="103" t="s">
        <v>32</v>
      </c>
      <c r="D76" s="42">
        <v>2018</v>
      </c>
      <c r="E76" s="19">
        <v>0.5</v>
      </c>
      <c r="F76" s="42">
        <v>1</v>
      </c>
      <c r="G76" s="127" t="s">
        <v>66</v>
      </c>
      <c r="H76" s="128"/>
    </row>
    <row r="77" spans="1:15" s="22" customFormat="1" ht="15" customHeight="1" x14ac:dyDescent="0.25">
      <c r="B77" s="40"/>
      <c r="C77" s="41" t="s">
        <v>92</v>
      </c>
      <c r="D77" s="42">
        <v>2013</v>
      </c>
      <c r="E77" s="19">
        <v>0.4</v>
      </c>
      <c r="F77" s="42">
        <v>1</v>
      </c>
      <c r="G77" s="127" t="s">
        <v>68</v>
      </c>
      <c r="H77" s="128"/>
    </row>
    <row r="78" spans="1:15" s="22" customFormat="1" ht="15" customHeight="1" x14ac:dyDescent="0.25">
      <c r="B78" s="40"/>
      <c r="C78" s="41" t="s">
        <v>93</v>
      </c>
      <c r="D78" s="42" t="s">
        <v>94</v>
      </c>
      <c r="E78" s="19">
        <v>22.6</v>
      </c>
      <c r="F78" s="42">
        <v>4</v>
      </c>
      <c r="G78" s="127" t="s">
        <v>68</v>
      </c>
      <c r="H78" s="128"/>
    </row>
    <row r="79" spans="1:15" s="48" customFormat="1" ht="6" customHeight="1" x14ac:dyDescent="0.25">
      <c r="B79" s="44"/>
      <c r="C79" s="45"/>
      <c r="D79" s="46"/>
      <c r="E79" s="47"/>
      <c r="F79" s="46"/>
      <c r="G79" s="127"/>
      <c r="H79" s="128"/>
      <c r="I79" s="22"/>
      <c r="J79" s="22"/>
      <c r="K79" s="22"/>
    </row>
    <row r="80" spans="1:15" s="22" customFormat="1" ht="15" customHeight="1" x14ac:dyDescent="0.25">
      <c r="B80" s="115" t="s">
        <v>14</v>
      </c>
      <c r="C80" s="116"/>
      <c r="D80" s="42"/>
      <c r="E80" s="19"/>
      <c r="F80" s="42"/>
      <c r="G80" s="127"/>
      <c r="H80" s="128"/>
    </row>
    <row r="81" spans="1:11" s="22" customFormat="1" ht="15" customHeight="1" x14ac:dyDescent="0.25">
      <c r="B81" s="40"/>
      <c r="C81" s="41" t="s">
        <v>33</v>
      </c>
      <c r="D81" s="42" t="s">
        <v>34</v>
      </c>
      <c r="E81" s="19">
        <v>2</v>
      </c>
      <c r="F81" s="42"/>
      <c r="G81" s="127" t="s">
        <v>66</v>
      </c>
      <c r="H81" s="128"/>
    </row>
    <row r="82" spans="1:11" s="22" customFormat="1" ht="15" customHeight="1" x14ac:dyDescent="0.25">
      <c r="B82" s="40"/>
      <c r="C82" s="41" t="s">
        <v>35</v>
      </c>
      <c r="D82" s="42" t="s">
        <v>36</v>
      </c>
      <c r="E82" s="19">
        <v>2</v>
      </c>
      <c r="F82" s="42"/>
      <c r="G82" s="127" t="s">
        <v>66</v>
      </c>
      <c r="H82" s="128"/>
    </row>
    <row r="83" spans="1:11" s="22" customFormat="1" ht="15" customHeight="1" x14ac:dyDescent="0.25">
      <c r="B83" s="40"/>
      <c r="C83" s="41" t="s">
        <v>37</v>
      </c>
      <c r="D83" s="42" t="s">
        <v>21</v>
      </c>
      <c r="E83" s="19">
        <v>9.8000000000000007</v>
      </c>
      <c r="F83" s="42"/>
      <c r="G83" s="127" t="s">
        <v>68</v>
      </c>
      <c r="H83" s="128"/>
    </row>
    <row r="84" spans="1:11" s="22" customFormat="1" ht="15" customHeight="1" x14ac:dyDescent="0.25">
      <c r="B84" s="40"/>
      <c r="C84" s="41" t="s">
        <v>33</v>
      </c>
      <c r="D84" s="42" t="s">
        <v>38</v>
      </c>
      <c r="E84" s="19">
        <v>2.7</v>
      </c>
      <c r="F84" s="42"/>
      <c r="G84" s="127" t="s">
        <v>68</v>
      </c>
      <c r="H84" s="128"/>
    </row>
    <row r="85" spans="1:11" s="22" customFormat="1" ht="15" customHeight="1" x14ac:dyDescent="0.25">
      <c r="B85" s="40"/>
      <c r="C85" s="41" t="s">
        <v>35</v>
      </c>
      <c r="D85" s="42" t="s">
        <v>39</v>
      </c>
      <c r="E85" s="19">
        <v>3.9</v>
      </c>
      <c r="F85" s="42"/>
      <c r="G85" s="127" t="s">
        <v>68</v>
      </c>
      <c r="H85" s="128"/>
    </row>
    <row r="86" spans="1:11" s="48" customFormat="1" ht="6" customHeight="1" x14ac:dyDescent="0.25">
      <c r="B86" s="44"/>
      <c r="C86" s="45"/>
      <c r="D86" s="46"/>
      <c r="E86" s="47"/>
      <c r="F86" s="46"/>
      <c r="G86" s="127"/>
      <c r="H86" s="128"/>
      <c r="I86" s="22"/>
      <c r="J86" s="22"/>
      <c r="K86" s="22"/>
    </row>
    <row r="87" spans="1:11" s="22" customFormat="1" ht="15" customHeight="1" x14ac:dyDescent="0.25">
      <c r="B87" s="115" t="s">
        <v>15</v>
      </c>
      <c r="C87" s="116"/>
      <c r="D87" s="42"/>
      <c r="E87" s="19"/>
      <c r="F87" s="42"/>
      <c r="G87" s="127"/>
      <c r="H87" s="128"/>
    </row>
    <row r="88" spans="1:11" s="22" customFormat="1" ht="15" customHeight="1" x14ac:dyDescent="0.25">
      <c r="B88" s="40"/>
      <c r="C88" s="41" t="s">
        <v>40</v>
      </c>
      <c r="D88" s="42">
        <v>2002</v>
      </c>
      <c r="E88" s="19">
        <v>0.5</v>
      </c>
      <c r="F88" s="42">
        <v>1</v>
      </c>
      <c r="G88" s="127" t="s">
        <v>66</v>
      </c>
      <c r="H88" s="128"/>
    </row>
    <row r="89" spans="1:11" s="22" customFormat="1" ht="15" customHeight="1" x14ac:dyDescent="0.25">
      <c r="B89" s="40"/>
      <c r="C89" s="41" t="s">
        <v>41</v>
      </c>
      <c r="D89" s="42">
        <v>2010</v>
      </c>
      <c r="E89" s="19">
        <v>1.2</v>
      </c>
      <c r="F89" s="42">
        <v>1</v>
      </c>
      <c r="G89" s="127" t="s">
        <v>68</v>
      </c>
      <c r="H89" s="128"/>
    </row>
    <row r="90" spans="1:11" s="22" customFormat="1" ht="6" customHeight="1" x14ac:dyDescent="0.25">
      <c r="B90" s="55"/>
      <c r="C90" s="56"/>
      <c r="D90" s="57"/>
      <c r="E90" s="58"/>
      <c r="F90" s="42"/>
      <c r="G90" s="127"/>
      <c r="H90" s="128"/>
    </row>
    <row r="91" spans="1:11" ht="20.100000000000001" customHeight="1" x14ac:dyDescent="0.3">
      <c r="A91" s="5"/>
      <c r="B91" s="119" t="s">
        <v>57</v>
      </c>
      <c r="C91" s="137"/>
      <c r="D91" s="75"/>
      <c r="E91" s="101">
        <f>SUM(E43:E89)</f>
        <v>202.6</v>
      </c>
      <c r="F91" s="75"/>
      <c r="G91" s="138"/>
      <c r="H91" s="137"/>
      <c r="I91" s="3"/>
      <c r="J91" s="3"/>
      <c r="K91" s="3"/>
    </row>
    <row r="92" spans="1:11" ht="20.100000000000001" customHeight="1" x14ac:dyDescent="0.3">
      <c r="A92" s="2"/>
      <c r="B92" s="24"/>
      <c r="C92" s="25"/>
      <c r="D92" s="26"/>
      <c r="E92" s="27"/>
      <c r="F92" s="26"/>
      <c r="G92" s="59"/>
      <c r="H92" s="2"/>
    </row>
    <row r="93" spans="1:11" s="22" customFormat="1" ht="20.100000000000001" customHeight="1" x14ac:dyDescent="0.25">
      <c r="A93" s="60" t="s">
        <v>53</v>
      </c>
      <c r="C93" s="61"/>
      <c r="D93" s="62"/>
      <c r="E93" s="63"/>
      <c r="F93" s="62"/>
      <c r="G93" s="64"/>
    </row>
    <row r="94" spans="1:11" s="22" customFormat="1" ht="9.9" customHeight="1" x14ac:dyDescent="0.25"/>
    <row r="95" spans="1:11" s="22" customFormat="1" ht="110.1" customHeight="1" x14ac:dyDescent="0.25">
      <c r="B95" s="65"/>
      <c r="C95" s="66"/>
      <c r="D95" s="67" t="s">
        <v>58</v>
      </c>
      <c r="E95" s="67" t="s">
        <v>69</v>
      </c>
      <c r="F95" s="67" t="s">
        <v>86</v>
      </c>
    </row>
    <row r="96" spans="1:11" s="22" customFormat="1" ht="18" customHeight="1" x14ac:dyDescent="0.25">
      <c r="B96" s="55"/>
      <c r="C96" s="68"/>
      <c r="D96" s="69"/>
      <c r="E96" s="8" t="s">
        <v>1</v>
      </c>
      <c r="F96" s="70"/>
    </row>
    <row r="97" spans="2:8" s="22" customFormat="1" ht="15" customHeight="1" x14ac:dyDescent="0.25">
      <c r="B97" s="115" t="s">
        <v>7</v>
      </c>
      <c r="C97" s="116"/>
      <c r="D97" s="37"/>
      <c r="E97" s="37"/>
      <c r="F97" s="71"/>
      <c r="G97" s="38"/>
    </row>
    <row r="98" spans="2:8" s="22" customFormat="1" ht="15" customHeight="1" x14ac:dyDescent="0.25">
      <c r="B98" s="40"/>
      <c r="C98" s="41" t="s">
        <v>87</v>
      </c>
      <c r="D98" s="42">
        <v>2016</v>
      </c>
      <c r="E98" s="19">
        <v>15</v>
      </c>
      <c r="F98" s="72" t="s">
        <v>61</v>
      </c>
      <c r="G98" s="49"/>
      <c r="H98" s="54"/>
    </row>
    <row r="99" spans="2:8" s="48" customFormat="1" ht="6" customHeight="1" x14ac:dyDescent="0.25">
      <c r="B99" s="44"/>
      <c r="C99" s="45"/>
      <c r="D99" s="46"/>
      <c r="E99" s="47"/>
      <c r="F99" s="73"/>
      <c r="G99" s="38"/>
      <c r="H99" s="22"/>
    </row>
    <row r="100" spans="2:8" s="22" customFormat="1" ht="15" customHeight="1" x14ac:dyDescent="0.25">
      <c r="B100" s="115" t="s">
        <v>8</v>
      </c>
      <c r="C100" s="116"/>
      <c r="D100" s="37"/>
      <c r="E100" s="37"/>
      <c r="F100" s="71"/>
      <c r="G100" s="38"/>
    </row>
    <row r="101" spans="2:8" s="22" customFormat="1" ht="15" customHeight="1" x14ac:dyDescent="0.25">
      <c r="B101" s="40"/>
      <c r="C101" s="41" t="s">
        <v>20</v>
      </c>
      <c r="D101" s="42" t="s">
        <v>25</v>
      </c>
      <c r="E101" s="19">
        <v>40</v>
      </c>
      <c r="F101" s="72" t="s">
        <v>62</v>
      </c>
      <c r="G101" s="49"/>
      <c r="H101" s="54"/>
    </row>
    <row r="102" spans="2:8" s="22" customFormat="1" ht="15.6" customHeight="1" x14ac:dyDescent="0.25">
      <c r="B102" s="40"/>
      <c r="C102" s="41" t="s">
        <v>42</v>
      </c>
      <c r="D102" s="42">
        <v>2007</v>
      </c>
      <c r="E102" s="19">
        <v>30</v>
      </c>
      <c r="F102" s="72" t="s">
        <v>62</v>
      </c>
      <c r="G102" s="49"/>
      <c r="H102" s="54"/>
    </row>
    <row r="103" spans="2:8" s="22" customFormat="1" ht="6" customHeight="1" x14ac:dyDescent="0.25">
      <c r="B103" s="40"/>
      <c r="C103" s="41"/>
      <c r="D103" s="42"/>
      <c r="E103" s="19"/>
      <c r="F103" s="72"/>
      <c r="G103" s="49"/>
      <c r="H103" s="54"/>
    </row>
    <row r="104" spans="2:8" s="22" customFormat="1" ht="15.6" customHeight="1" x14ac:dyDescent="0.25">
      <c r="B104" s="40" t="s">
        <v>10</v>
      </c>
      <c r="C104" s="41"/>
      <c r="D104" s="42"/>
      <c r="E104" s="19"/>
      <c r="F104" s="72"/>
      <c r="G104" s="49"/>
      <c r="H104" s="54"/>
    </row>
    <row r="105" spans="2:8" s="22" customFormat="1" ht="15.6" customHeight="1" x14ac:dyDescent="0.25">
      <c r="B105" s="40"/>
      <c r="C105" s="41" t="s">
        <v>28</v>
      </c>
      <c r="D105" s="42">
        <v>2017</v>
      </c>
      <c r="E105" s="19">
        <v>0.6</v>
      </c>
      <c r="F105" s="72" t="s">
        <v>63</v>
      </c>
      <c r="G105" s="49"/>
      <c r="H105" s="54"/>
    </row>
    <row r="106" spans="2:8" s="48" customFormat="1" ht="6" customHeight="1" x14ac:dyDescent="0.25">
      <c r="B106" s="44"/>
      <c r="C106" s="45"/>
      <c r="D106" s="46"/>
      <c r="E106" s="47"/>
      <c r="F106" s="73"/>
      <c r="G106" s="38"/>
      <c r="H106" s="22"/>
    </row>
    <row r="107" spans="2:8" s="48" customFormat="1" ht="15" customHeight="1" x14ac:dyDescent="0.25">
      <c r="B107" s="115" t="s">
        <v>12</v>
      </c>
      <c r="C107" s="116"/>
      <c r="D107" s="42"/>
      <c r="E107" s="19"/>
      <c r="F107" s="71"/>
      <c r="G107" s="38"/>
      <c r="H107" s="22"/>
    </row>
    <row r="108" spans="2:8" s="22" customFormat="1" ht="15" customHeight="1" x14ac:dyDescent="0.25">
      <c r="B108" s="40"/>
      <c r="C108" s="41" t="s">
        <v>43</v>
      </c>
      <c r="D108" s="42">
        <v>2012</v>
      </c>
      <c r="E108" s="19">
        <v>0.5</v>
      </c>
      <c r="F108" s="72" t="s">
        <v>64</v>
      </c>
      <c r="G108" s="49"/>
      <c r="H108" s="54"/>
    </row>
    <row r="109" spans="2:8" s="22" customFormat="1" ht="15" customHeight="1" x14ac:dyDescent="0.25">
      <c r="B109" s="40"/>
      <c r="C109" s="41" t="s">
        <v>30</v>
      </c>
      <c r="D109" s="42" t="s">
        <v>31</v>
      </c>
      <c r="E109" s="19">
        <v>1.3</v>
      </c>
      <c r="F109" s="72" t="s">
        <v>64</v>
      </c>
      <c r="G109" s="49"/>
      <c r="H109" s="54"/>
    </row>
    <row r="110" spans="2:8" s="48" customFormat="1" ht="6.6" customHeight="1" x14ac:dyDescent="0.25">
      <c r="B110" s="44"/>
      <c r="C110" s="45"/>
      <c r="D110" s="46"/>
      <c r="E110" s="47"/>
      <c r="F110" s="73"/>
      <c r="G110" s="38"/>
      <c r="H110" s="22"/>
    </row>
    <row r="111" spans="2:8" s="48" customFormat="1" ht="15" customHeight="1" x14ac:dyDescent="0.25">
      <c r="B111" s="115" t="s">
        <v>44</v>
      </c>
      <c r="C111" s="116"/>
      <c r="D111" s="42"/>
      <c r="E111" s="19"/>
      <c r="F111" s="71"/>
      <c r="G111" s="38"/>
      <c r="H111" s="22"/>
    </row>
    <row r="112" spans="2:8" s="48" customFormat="1" ht="15" customHeight="1" x14ac:dyDescent="0.25">
      <c r="B112" s="40"/>
      <c r="C112" s="41" t="s">
        <v>45</v>
      </c>
      <c r="D112" s="42">
        <v>2016</v>
      </c>
      <c r="E112" s="19">
        <v>40</v>
      </c>
      <c r="F112" s="71" t="s">
        <v>65</v>
      </c>
      <c r="G112" s="38"/>
      <c r="H112" s="22"/>
    </row>
    <row r="113" spans="1:13" s="48" customFormat="1" ht="6" customHeight="1" x14ac:dyDescent="0.25">
      <c r="B113" s="44"/>
      <c r="C113" s="45"/>
      <c r="D113" s="46"/>
      <c r="E113" s="47"/>
      <c r="F113" s="73"/>
      <c r="G113" s="38"/>
      <c r="H113" s="22"/>
    </row>
    <row r="114" spans="1:13" s="22" customFormat="1" ht="15" customHeight="1" x14ac:dyDescent="0.25">
      <c r="B114" s="115" t="s">
        <v>14</v>
      </c>
      <c r="C114" s="116"/>
      <c r="D114" s="42"/>
      <c r="E114" s="19"/>
      <c r="F114" s="71"/>
      <c r="G114" s="38"/>
    </row>
    <row r="115" spans="1:13" s="22" customFormat="1" ht="15" customHeight="1" x14ac:dyDescent="0.25">
      <c r="B115" s="40"/>
      <c r="C115" s="41" t="s">
        <v>46</v>
      </c>
      <c r="D115" s="42">
        <v>2009</v>
      </c>
      <c r="E115" s="19">
        <v>40</v>
      </c>
      <c r="F115" s="72" t="s">
        <v>61</v>
      </c>
      <c r="G115" s="49"/>
      <c r="H115" s="54"/>
    </row>
    <row r="116" spans="1:13" s="22" customFormat="1" ht="6" customHeight="1" x14ac:dyDescent="0.25">
      <c r="B116" s="55"/>
      <c r="C116" s="56"/>
      <c r="D116" s="57"/>
      <c r="E116" s="58"/>
      <c r="F116" s="74"/>
    </row>
    <row r="117" spans="1:13" s="22" customFormat="1" ht="20.100000000000001" customHeight="1" x14ac:dyDescent="0.25">
      <c r="B117" s="119" t="s">
        <v>57</v>
      </c>
      <c r="C117" s="137"/>
      <c r="D117" s="75"/>
      <c r="E117" s="76">
        <f>SUM(E98:E115)</f>
        <v>167.39999999999998</v>
      </c>
      <c r="F117" s="77"/>
    </row>
    <row r="118" spans="1:13" s="22" customFormat="1" ht="10.5" customHeight="1" x14ac:dyDescent="0.25">
      <c r="B118" s="78"/>
      <c r="D118" s="62"/>
      <c r="E118" s="79"/>
      <c r="F118" s="80"/>
    </row>
    <row r="119" spans="1:13" s="22" customFormat="1" ht="15" x14ac:dyDescent="0.25">
      <c r="B119" s="81" t="s">
        <v>54</v>
      </c>
      <c r="C119" s="61"/>
      <c r="D119" s="62"/>
      <c r="E119" s="79"/>
      <c r="F119" s="62"/>
      <c r="G119" s="64"/>
    </row>
    <row r="120" spans="1:13" s="22" customFormat="1" ht="15" x14ac:dyDescent="0.25">
      <c r="B120" s="78" t="s">
        <v>55</v>
      </c>
      <c r="C120" s="82"/>
      <c r="D120" s="62"/>
      <c r="E120" s="79"/>
      <c r="F120" s="62"/>
      <c r="G120" s="64"/>
    </row>
    <row r="121" spans="1:13" s="22" customFormat="1" ht="20.100000000000001" customHeight="1" x14ac:dyDescent="0.25">
      <c r="B121" s="78"/>
      <c r="C121" s="61"/>
      <c r="D121" s="62"/>
      <c r="E121" s="79"/>
      <c r="F121" s="62"/>
      <c r="G121" s="64"/>
    </row>
    <row r="122" spans="1:13" s="22" customFormat="1" ht="17.399999999999999" x14ac:dyDescent="0.25">
      <c r="A122" s="60" t="s">
        <v>56</v>
      </c>
      <c r="D122" s="63"/>
    </row>
    <row r="123" spans="1:13" s="22" customFormat="1" ht="9.9" customHeight="1" x14ac:dyDescent="0.25"/>
    <row r="124" spans="1:13" s="22" customFormat="1" ht="110.1" customHeight="1" x14ac:dyDescent="0.25">
      <c r="B124" s="65"/>
      <c r="C124" s="66"/>
      <c r="D124" s="67" t="s">
        <v>58</v>
      </c>
      <c r="E124" s="67" t="s">
        <v>59</v>
      </c>
      <c r="F124" s="67" t="s">
        <v>60</v>
      </c>
    </row>
    <row r="125" spans="1:13" s="22" customFormat="1" ht="17.399999999999999" x14ac:dyDescent="0.25">
      <c r="B125" s="55"/>
      <c r="C125" s="68"/>
      <c r="D125" s="83"/>
      <c r="E125" s="83" t="s">
        <v>1</v>
      </c>
      <c r="F125" s="83" t="s">
        <v>47</v>
      </c>
    </row>
    <row r="126" spans="1:13" s="22" customFormat="1" ht="15" customHeight="1" x14ac:dyDescent="0.25">
      <c r="B126" s="115" t="s">
        <v>7</v>
      </c>
      <c r="C126" s="116"/>
      <c r="D126" s="84"/>
      <c r="E126" s="85"/>
      <c r="F126" s="86"/>
    </row>
    <row r="127" spans="1:13" s="22" customFormat="1" ht="15" customHeight="1" x14ac:dyDescent="0.25">
      <c r="B127" s="40"/>
      <c r="C127" s="20" t="s">
        <v>18</v>
      </c>
      <c r="D127" s="42">
        <v>2012</v>
      </c>
      <c r="E127" s="87">
        <v>1.3</v>
      </c>
      <c r="F127" s="29">
        <v>160</v>
      </c>
      <c r="J127" s="20"/>
      <c r="K127" s="20"/>
      <c r="L127" s="88"/>
      <c r="M127" s="89"/>
    </row>
    <row r="128" spans="1:13" s="22" customFormat="1" ht="15" customHeight="1" x14ac:dyDescent="0.25">
      <c r="B128" s="38"/>
      <c r="C128" s="22" t="s">
        <v>19</v>
      </c>
      <c r="D128" s="42">
        <v>2012</v>
      </c>
      <c r="E128" s="87">
        <v>1.3</v>
      </c>
      <c r="F128" s="29">
        <v>160</v>
      </c>
      <c r="L128" s="88"/>
      <c r="M128" s="89"/>
    </row>
    <row r="129" spans="2:13" s="22" customFormat="1" ht="6" customHeight="1" x14ac:dyDescent="0.25">
      <c r="B129" s="44"/>
      <c r="C129" s="90"/>
      <c r="D129" s="46"/>
      <c r="E129" s="87"/>
      <c r="F129" s="29"/>
      <c r="J129" s="90"/>
      <c r="K129" s="90"/>
      <c r="L129" s="53"/>
      <c r="M129" s="53"/>
    </row>
    <row r="130" spans="2:13" s="22" customFormat="1" ht="15" customHeight="1" x14ac:dyDescent="0.25">
      <c r="B130" s="115" t="s">
        <v>8</v>
      </c>
      <c r="C130" s="116"/>
      <c r="D130" s="37"/>
      <c r="E130" s="91"/>
      <c r="F130" s="29"/>
    </row>
    <row r="131" spans="2:13" s="22" customFormat="1" ht="15" customHeight="1" x14ac:dyDescent="0.25">
      <c r="B131" s="40"/>
      <c r="C131" s="22" t="s">
        <v>20</v>
      </c>
      <c r="D131" s="42">
        <v>2001</v>
      </c>
      <c r="E131" s="87">
        <v>3</v>
      </c>
      <c r="F131" s="29">
        <v>1000</v>
      </c>
      <c r="J131" s="20"/>
      <c r="K131" s="20"/>
    </row>
    <row r="132" spans="2:13" s="22" customFormat="1" ht="15" customHeight="1" x14ac:dyDescent="0.25">
      <c r="B132" s="40"/>
      <c r="C132" s="22" t="s">
        <v>48</v>
      </c>
      <c r="D132" s="42">
        <v>2011</v>
      </c>
      <c r="E132" s="87">
        <v>20</v>
      </c>
      <c r="F132" s="29">
        <v>11000</v>
      </c>
      <c r="J132" s="20"/>
      <c r="K132" s="20"/>
      <c r="L132" s="88"/>
      <c r="M132" s="89"/>
    </row>
    <row r="133" spans="2:13" s="22" customFormat="1" ht="15" customHeight="1" x14ac:dyDescent="0.25">
      <c r="B133" s="40"/>
      <c r="C133" s="22" t="s">
        <v>49</v>
      </c>
      <c r="D133" s="42">
        <v>2015</v>
      </c>
      <c r="E133" s="87">
        <v>40</v>
      </c>
      <c r="F133" s="29">
        <v>26000</v>
      </c>
      <c r="J133" s="20"/>
      <c r="K133" s="20"/>
      <c r="L133" s="88"/>
      <c r="M133" s="89"/>
    </row>
    <row r="134" spans="2:13" s="22" customFormat="1" ht="6" customHeight="1" x14ac:dyDescent="0.25">
      <c r="B134" s="44"/>
      <c r="C134" s="90"/>
      <c r="D134" s="46"/>
      <c r="E134" s="87"/>
      <c r="F134" s="29"/>
      <c r="J134" s="90"/>
      <c r="K134" s="90"/>
      <c r="L134" s="53"/>
      <c r="M134" s="53"/>
    </row>
    <row r="135" spans="2:13" s="22" customFormat="1" ht="15" customHeight="1" x14ac:dyDescent="0.25">
      <c r="B135" s="115" t="s">
        <v>14</v>
      </c>
      <c r="C135" s="116"/>
      <c r="D135" s="42"/>
      <c r="E135" s="87"/>
      <c r="F135" s="42"/>
      <c r="J135" s="136"/>
      <c r="K135" s="136"/>
      <c r="L135" s="88"/>
      <c r="M135" s="88"/>
    </row>
    <row r="136" spans="2:13" s="22" customFormat="1" ht="15" customHeight="1" x14ac:dyDescent="0.25">
      <c r="B136" s="40"/>
      <c r="C136" s="20" t="s">
        <v>46</v>
      </c>
      <c r="D136" s="42" t="s">
        <v>50</v>
      </c>
      <c r="E136" s="87">
        <v>40</v>
      </c>
      <c r="F136" s="29">
        <v>17000</v>
      </c>
      <c r="J136" s="20"/>
      <c r="K136" s="20"/>
      <c r="L136" s="88"/>
      <c r="M136" s="89"/>
    </row>
    <row r="137" spans="2:13" s="22" customFormat="1" ht="6" customHeight="1" x14ac:dyDescent="0.25">
      <c r="B137" s="40"/>
      <c r="C137" s="20"/>
      <c r="D137" s="42"/>
      <c r="E137" s="93"/>
      <c r="F137" s="42"/>
    </row>
    <row r="138" spans="2:13" s="22" customFormat="1" ht="19.5" customHeight="1" x14ac:dyDescent="0.25">
      <c r="B138" s="119" t="s">
        <v>57</v>
      </c>
      <c r="C138" s="137"/>
      <c r="D138" s="75"/>
      <c r="E138" s="76">
        <f>SUM(E127:E136)</f>
        <v>105.6</v>
      </c>
      <c r="F138" s="94">
        <f>SUM(F127:F136)</f>
        <v>55320</v>
      </c>
    </row>
    <row r="139" spans="2:13" s="22" customFormat="1" ht="20.100000000000001" customHeight="1" x14ac:dyDescent="0.25">
      <c r="B139" s="78"/>
      <c r="C139" s="61"/>
      <c r="D139" s="62"/>
      <c r="E139" s="79"/>
      <c r="F139" s="62"/>
      <c r="G139" s="64"/>
    </row>
    <row r="140" spans="2:13" s="22" customFormat="1" ht="13.2" x14ac:dyDescent="0.25"/>
    <row r="141" spans="2:13" s="22" customFormat="1" ht="13.2" x14ac:dyDescent="0.25"/>
    <row r="142" spans="2:13" s="22" customFormat="1" ht="13.2" x14ac:dyDescent="0.25"/>
    <row r="143" spans="2:13" s="22" customFormat="1" ht="13.2" x14ac:dyDescent="0.25"/>
    <row r="144" spans="2:13" s="22" customFormat="1" ht="13.2" x14ac:dyDescent="0.25"/>
    <row r="145" s="22" customFormat="1" ht="13.2" x14ac:dyDescent="0.25"/>
  </sheetData>
  <mergeCells count="104">
    <mergeCell ref="K5:K6"/>
    <mergeCell ref="F5:I5"/>
    <mergeCell ref="E5:E6"/>
    <mergeCell ref="B130:C130"/>
    <mergeCell ref="B135:C135"/>
    <mergeCell ref="J135:K135"/>
    <mergeCell ref="B138:C138"/>
    <mergeCell ref="B100:C100"/>
    <mergeCell ref="B107:C107"/>
    <mergeCell ref="B111:C111"/>
    <mergeCell ref="B114:C114"/>
    <mergeCell ref="B117:C117"/>
    <mergeCell ref="B126:C126"/>
    <mergeCell ref="G88:H88"/>
    <mergeCell ref="G89:H89"/>
    <mergeCell ref="G90:H90"/>
    <mergeCell ref="B91:C91"/>
    <mergeCell ref="G91:H91"/>
    <mergeCell ref="B97:C97"/>
    <mergeCell ref="G83:H83"/>
    <mergeCell ref="G84:H84"/>
    <mergeCell ref="G85:H85"/>
    <mergeCell ref="G86:H86"/>
    <mergeCell ref="B87:C87"/>
    <mergeCell ref="G87:H87"/>
    <mergeCell ref="G77:H77"/>
    <mergeCell ref="G79:H79"/>
    <mergeCell ref="B80:C80"/>
    <mergeCell ref="G80:H80"/>
    <mergeCell ref="G81:H81"/>
    <mergeCell ref="G82:H82"/>
    <mergeCell ref="B71:C71"/>
    <mergeCell ref="G71:H71"/>
    <mergeCell ref="G72:H72"/>
    <mergeCell ref="G73:H73"/>
    <mergeCell ref="G74:H74"/>
    <mergeCell ref="B75:C75"/>
    <mergeCell ref="G75:H75"/>
    <mergeCell ref="G76:H76"/>
    <mergeCell ref="G78:H78"/>
    <mergeCell ref="N66:O66"/>
    <mergeCell ref="B67:C67"/>
    <mergeCell ref="G67:H67"/>
    <mergeCell ref="G68:H68"/>
    <mergeCell ref="G69:H69"/>
    <mergeCell ref="G70:H70"/>
    <mergeCell ref="G61:H61"/>
    <mergeCell ref="G62:H62"/>
    <mergeCell ref="B64:C64"/>
    <mergeCell ref="G64:H64"/>
    <mergeCell ref="G65:H65"/>
    <mergeCell ref="G66:H66"/>
    <mergeCell ref="G56:H56"/>
    <mergeCell ref="B57:C57"/>
    <mergeCell ref="G57:H57"/>
    <mergeCell ref="G58:H58"/>
    <mergeCell ref="B60:C60"/>
    <mergeCell ref="G60:H60"/>
    <mergeCell ref="B50:C50"/>
    <mergeCell ref="G50:H50"/>
    <mergeCell ref="G51:H51"/>
    <mergeCell ref="G52:H52"/>
    <mergeCell ref="G53:H53"/>
    <mergeCell ref="G54:H54"/>
    <mergeCell ref="G44:H44"/>
    <mergeCell ref="B46:C46"/>
    <mergeCell ref="G46:H46"/>
    <mergeCell ref="G47:H47"/>
    <mergeCell ref="G48:H48"/>
    <mergeCell ref="G49:H49"/>
    <mergeCell ref="B35:C35"/>
    <mergeCell ref="B36:C36"/>
    <mergeCell ref="G40:H40"/>
    <mergeCell ref="G41:H41"/>
    <mergeCell ref="B42:C42"/>
    <mergeCell ref="G43:H43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9:C19"/>
    <mergeCell ref="B8:C8"/>
    <mergeCell ref="B9:C9"/>
    <mergeCell ref="B10:C10"/>
    <mergeCell ref="B11:C11"/>
    <mergeCell ref="B12:C12"/>
    <mergeCell ref="B13:C13"/>
    <mergeCell ref="B29:C29"/>
    <mergeCell ref="B30:C30"/>
    <mergeCell ref="B5:C6"/>
    <mergeCell ref="D5:D6"/>
    <mergeCell ref="J5:J6"/>
    <mergeCell ref="B7:C7"/>
    <mergeCell ref="B14:C14"/>
    <mergeCell ref="B15:C15"/>
    <mergeCell ref="B16:C16"/>
    <mergeCell ref="B17:C17"/>
    <mergeCell ref="B18:C1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2020-11-04T13:30:12Z</dcterms:modified>
</cp:coreProperties>
</file>