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ilastot\KAUKOLÄMPÖ\Kaukojäähdytys\2017\Julkaisuvalmiit\"/>
    </mc:Choice>
  </mc:AlternateContent>
  <xr:revisionPtr revIDLastSave="0" documentId="13_ncr:1_{17DB5EBB-2138-4AD3-AB8D-2E9DD01B94E1}" xr6:coauthVersionLast="32" xr6:coauthVersionMax="32" xr10:uidLastSave="{00000000-0000-0000-0000-000000000000}"/>
  <bookViews>
    <workbookView xWindow="-15" yWindow="-15" windowWidth="14400" windowHeight="6750" xr2:uid="{00000000-000D-0000-FFFF-FFFF00000000}"/>
  </bookViews>
  <sheets>
    <sheet name="Kaukojäähdytys2017" sheetId="1" r:id="rId1"/>
  </sheets>
  <calcPr calcId="179017"/>
</workbook>
</file>

<file path=xl/calcChain.xml><?xml version="1.0" encoding="utf-8"?>
<calcChain xmlns="http://schemas.openxmlformats.org/spreadsheetml/2006/main">
  <c r="E81" i="1" l="1"/>
  <c r="H34" i="1"/>
  <c r="H27" i="1"/>
  <c r="H24" i="1"/>
  <c r="F128" i="1" l="1"/>
  <c r="E128" i="1"/>
  <c r="E106" i="1"/>
  <c r="D34" i="1"/>
  <c r="G34" i="1" l="1"/>
  <c r="E18" i="1" l="1"/>
  <c r="J18" i="1" l="1"/>
  <c r="I18" i="1"/>
  <c r="H18" i="1"/>
  <c r="G18" i="1"/>
  <c r="F18" i="1"/>
  <c r="H33" i="1" l="1"/>
  <c r="H32" i="1"/>
  <c r="H31" i="1"/>
  <c r="H30" i="1"/>
  <c r="H29" i="1"/>
  <c r="H28" i="1"/>
  <c r="H26" i="1"/>
  <c r="H25" i="1"/>
  <c r="E34" i="1" l="1"/>
  <c r="F34" i="1"/>
</calcChain>
</file>

<file path=xl/sharedStrings.xml><?xml version="1.0" encoding="utf-8"?>
<sst xmlns="http://schemas.openxmlformats.org/spreadsheetml/2006/main" count="167" uniqueCount="90">
  <si>
    <t>Asiakkaat ja jäähdytysenergian myynti</t>
  </si>
  <si>
    <t>Kaukojäähdytystoiminnan aloittamisvuosi</t>
  </si>
  <si>
    <t>Lahti Energia Oy</t>
  </si>
  <si>
    <t>Turku Energia Oy</t>
  </si>
  <si>
    <t>YHTEENSÄ</t>
  </si>
  <si>
    <t>MW</t>
  </si>
  <si>
    <t>kpl</t>
  </si>
  <si>
    <t>MWh</t>
  </si>
  <si>
    <t>Lukumäärä</t>
  </si>
  <si>
    <t>Rakennustilavuus</t>
  </si>
  <si>
    <t>Myyty energia</t>
  </si>
  <si>
    <t>km</t>
  </si>
  <si>
    <t xml:space="preserve">Asiakkaiden </t>
  </si>
  <si>
    <r>
      <t>1000 m</t>
    </r>
    <r>
      <rPr>
        <vertAlign val="superscript"/>
        <sz val="12"/>
        <rFont val="Arial"/>
        <family val="2"/>
      </rPr>
      <t>3</t>
    </r>
  </si>
  <si>
    <t>Tuotantokapasiteetti</t>
  </si>
  <si>
    <t>Käyttöönottovuosi</t>
  </si>
  <si>
    <t>Jäähdytysteho</t>
  </si>
  <si>
    <t>Tyyppi</t>
  </si>
  <si>
    <t>absorptio</t>
  </si>
  <si>
    <t>Yksiköiden lkm</t>
  </si>
  <si>
    <t>Akut</t>
  </si>
  <si>
    <t>Tilavuus</t>
  </si>
  <si>
    <r>
      <t>m</t>
    </r>
    <r>
      <rPr>
        <vertAlign val="superscript"/>
        <sz val="12"/>
        <rFont val="Arial"/>
        <family val="2"/>
      </rPr>
      <t>3</t>
    </r>
  </si>
  <si>
    <t>Sopimusteho</t>
  </si>
  <si>
    <t>Varastointiteho</t>
  </si>
  <si>
    <t>Salmisaari</t>
  </si>
  <si>
    <t>kompressori</t>
  </si>
  <si>
    <t>BLK/Biolaakso</t>
  </si>
  <si>
    <t>ITH/Itäharju</t>
  </si>
  <si>
    <t>Teivaanmäki</t>
  </si>
  <si>
    <t>Rakennusten lukumäärä</t>
  </si>
  <si>
    <t>Jäähdytyskontit</t>
  </si>
  <si>
    <t>2000-04</t>
  </si>
  <si>
    <t>merivesi</t>
  </si>
  <si>
    <t>Energianlähde</t>
  </si>
  <si>
    <t>2001-06</t>
  </si>
  <si>
    <t>lämpöpumppu</t>
  </si>
  <si>
    <t>Hanasaari</t>
  </si>
  <si>
    <t>2003-07</t>
  </si>
  <si>
    <t>2002-06</t>
  </si>
  <si>
    <t>SKK/siirrettävät</t>
  </si>
  <si>
    <t>Lämpöpumppu/Katri Vala</t>
  </si>
  <si>
    <t>Kakola</t>
  </si>
  <si>
    <t>Lämpöpumppu/jäähalli</t>
  </si>
  <si>
    <t>Hotellin verkko</t>
  </si>
  <si>
    <t>Vierumäen Infra Oy</t>
  </si>
  <si>
    <t>2005-07</t>
  </si>
  <si>
    <t>2004-05</t>
  </si>
  <si>
    <t>Absorptio</t>
  </si>
  <si>
    <t>Lämpöpumppu</t>
  </si>
  <si>
    <t>Kompressori</t>
  </si>
  <si>
    <t>Vapaajäähdytys</t>
  </si>
  <si>
    <t>jätevesi</t>
  </si>
  <si>
    <t>Yhteensä</t>
  </si>
  <si>
    <t>Jäähdytysenergian tuotanto</t>
  </si>
  <si>
    <t>Kaukojäähdytysjohtojen 
pituus</t>
  </si>
  <si>
    <t>Lempäälän Lämpö Oy</t>
  </si>
  <si>
    <t>Fortum Power and Heat Oy</t>
  </si>
  <si>
    <t>Lempäälän Jäähalli</t>
  </si>
  <si>
    <t>Tapiola</t>
  </si>
  <si>
    <t>Kivenlahti</t>
  </si>
  <si>
    <t>ilma</t>
  </si>
  <si>
    <t>Lempäälän Terveyskeskus</t>
  </si>
  <si>
    <t>2012-14</t>
  </si>
  <si>
    <t xml:space="preserve">Jäähdytyskontti/Kaupunginsairaala </t>
  </si>
  <si>
    <t>Kaukojäähdytyslaitos/Tiilimäki</t>
  </si>
  <si>
    <t>Jäähdytyskontti/Kaupunginsairaala</t>
  </si>
  <si>
    <t>Helen Oy</t>
  </si>
  <si>
    <t>Jyväskylän Energia Oy</t>
  </si>
  <si>
    <t>Pasilan jäähdytysvesivarasto</t>
  </si>
  <si>
    <t>Esplanadin jäähdytysvesivarasto</t>
  </si>
  <si>
    <t>2014-16</t>
  </si>
  <si>
    <t>Kaupinojan järvijäähdytyslaitos</t>
  </si>
  <si>
    <t>Tampereen sähkölaitos Oy</t>
  </si>
  <si>
    <t>järvivesi</t>
  </si>
  <si>
    <t>Siirrettävät kaukojäähdytyslaitokset</t>
  </si>
  <si>
    <t>2009, 2013</t>
  </si>
  <si>
    <t>JKL 1-2</t>
  </si>
  <si>
    <t>KAUKOJÄÄHDYTYS 31.12.2017</t>
  </si>
  <si>
    <t>Pori Energia Oy</t>
  </si>
  <si>
    <t>Tampereen Sähkölaitos Oy</t>
  </si>
  <si>
    <t>Tervamäki</t>
  </si>
  <si>
    <t>pohjavesi</t>
  </si>
  <si>
    <t xml:space="preserve">Suomenoja </t>
  </si>
  <si>
    <t>Vapaajäähdytyskapasiteetti</t>
  </si>
  <si>
    <t>mukaan riippuen energialähteen lämpötilasta</t>
  </si>
  <si>
    <t>Huom! Vapaajäähdytyksen maksimiteho vaihtelee vuodenaikojen</t>
  </si>
  <si>
    <t>-</t>
  </si>
  <si>
    <t>Kuopion Energia Oy</t>
  </si>
  <si>
    <t>SKK001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</si>
</sst>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[&gt;=0]#,##0.0\ \ ;@\ ____"/>
    <numFmt numFmtId="166" formatCode="[&gt;=0]#,##0\ \ ;@__"/>
    <numFmt numFmtId="167" formatCode="[&gt;=0]###0\ \ ;@__"/>
    <numFmt numFmtId="168" formatCode="[&gt;=0]#,##0.0\ \ ;@__"/>
    <numFmt numFmtId="169" formatCode="0.00000"/>
  </numFmts>
  <fonts count="11" x14ac:knownFonts="1">
    <font>
      <sz val="10"/>
      <name val="Arial"/>
    </font>
    <font>
      <sz val="16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/>
    <xf numFmtId="0" fontId="3" fillId="0" borderId="1" xfId="0" applyFont="1" applyBorder="1" applyAlignment="1">
      <alignment horizontal="right" textRotation="90" wrapText="1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166" fontId="3" fillId="0" borderId="9" xfId="0" applyNumberFormat="1" applyFont="1" applyBorder="1" applyAlignment="1">
      <alignment horizontal="right" vertical="center"/>
    </xf>
    <xf numFmtId="167" fontId="3" fillId="0" borderId="9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/>
    <xf numFmtId="0" fontId="3" fillId="0" borderId="0" xfId="0" applyFont="1" applyBorder="1"/>
    <xf numFmtId="167" fontId="3" fillId="0" borderId="0" xfId="0" applyNumberFormat="1" applyFont="1" applyBorder="1" applyAlignment="1">
      <alignment horizontal="right" vertical="center"/>
    </xf>
    <xf numFmtId="166" fontId="3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wrapText="1"/>
    </xf>
    <xf numFmtId="166" fontId="3" fillId="0" borderId="11" xfId="0" applyNumberFormat="1" applyFont="1" applyBorder="1" applyAlignment="1">
      <alignment horizontal="right" vertical="center"/>
    </xf>
    <xf numFmtId="166" fontId="5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/>
    <xf numFmtId="49" fontId="3" fillId="0" borderId="0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textRotation="90" wrapText="1"/>
    </xf>
    <xf numFmtId="0" fontId="0" fillId="0" borderId="0" xfId="0" applyBorder="1"/>
    <xf numFmtId="167" fontId="5" fillId="0" borderId="2" xfId="0" applyNumberFormat="1" applyFont="1" applyBorder="1" applyAlignment="1">
      <alignment horizontal="right" vertical="center"/>
    </xf>
    <xf numFmtId="166" fontId="5" fillId="0" borderId="2" xfId="0" applyNumberFormat="1" applyFont="1" applyBorder="1" applyAlignment="1">
      <alignment horizontal="right" vertical="center"/>
    </xf>
    <xf numFmtId="165" fontId="5" fillId="0" borderId="2" xfId="0" applyNumberFormat="1" applyFont="1" applyBorder="1" applyAlignment="1">
      <alignment horizontal="right" vertical="center"/>
    </xf>
    <xf numFmtId="165" fontId="5" fillId="0" borderId="12" xfId="0" applyNumberFormat="1" applyFont="1" applyBorder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vertical="center"/>
    </xf>
    <xf numFmtId="164" fontId="0" fillId="0" borderId="0" xfId="0" applyNumberFormat="1"/>
    <xf numFmtId="169" fontId="0" fillId="0" borderId="0" xfId="0" applyNumberFormat="1" applyAlignment="1">
      <alignment vertical="center"/>
    </xf>
    <xf numFmtId="168" fontId="3" fillId="0" borderId="9" xfId="0" applyNumberFormat="1" applyFont="1" applyBorder="1" applyAlignment="1">
      <alignment horizontal="right" vertical="center"/>
    </xf>
    <xf numFmtId="168" fontId="3" fillId="0" borderId="11" xfId="0" applyNumberFormat="1" applyFont="1" applyBorder="1" applyAlignment="1">
      <alignment horizontal="right" vertical="center"/>
    </xf>
    <xf numFmtId="0" fontId="7" fillId="0" borderId="0" xfId="0" applyFont="1" applyBorder="1"/>
    <xf numFmtId="167" fontId="5" fillId="0" borderId="12" xfId="0" applyNumberFormat="1" applyFont="1" applyFill="1" applyBorder="1" applyAlignment="1">
      <alignment horizontal="right" vertical="center"/>
    </xf>
    <xf numFmtId="165" fontId="5" fillId="0" borderId="12" xfId="0" applyNumberFormat="1" applyFont="1" applyFill="1" applyBorder="1" applyAlignment="1">
      <alignment horizontal="right" vertical="center"/>
    </xf>
    <xf numFmtId="167" fontId="7" fillId="0" borderId="12" xfId="0" applyNumberFormat="1" applyFont="1" applyFill="1" applyBorder="1" applyAlignment="1">
      <alignment horizontal="right" vertical="center"/>
    </xf>
    <xf numFmtId="165" fontId="7" fillId="0" borderId="12" xfId="0" applyNumberFormat="1" applyFont="1" applyFill="1" applyBorder="1" applyAlignment="1">
      <alignment horizontal="right" vertical="center"/>
    </xf>
    <xf numFmtId="49" fontId="7" fillId="0" borderId="12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right" vertical="center"/>
    </xf>
    <xf numFmtId="167" fontId="5" fillId="0" borderId="1" xfId="0" applyNumberFormat="1" applyFont="1" applyFill="1" applyBorder="1" applyAlignment="1">
      <alignment horizontal="right" vertical="center"/>
    </xf>
    <xf numFmtId="166" fontId="3" fillId="0" borderId="9" xfId="0" applyNumberFormat="1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indent="2"/>
    </xf>
    <xf numFmtId="167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/>
    <xf numFmtId="16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0" fontId="5" fillId="0" borderId="2" xfId="0" applyFont="1" applyBorder="1" applyAlignment="1">
      <alignment horizontal="left" indent="2"/>
    </xf>
    <xf numFmtId="0" fontId="5" fillId="0" borderId="0" xfId="0" applyFont="1" applyBorder="1" applyAlignment="1">
      <alignment horizontal="left" indent="2"/>
    </xf>
    <xf numFmtId="168" fontId="5" fillId="0" borderId="2" xfId="0" applyNumberFormat="1" applyFont="1" applyFill="1" applyBorder="1" applyAlignment="1">
      <alignment horizontal="right" vertical="center"/>
    </xf>
    <xf numFmtId="166" fontId="5" fillId="0" borderId="12" xfId="0" applyNumberFormat="1" applyFont="1" applyFill="1" applyBorder="1" applyAlignment="1">
      <alignment horizontal="right" vertical="center"/>
    </xf>
    <xf numFmtId="166" fontId="9" fillId="0" borderId="0" xfId="0" applyNumberFormat="1" applyFont="1"/>
    <xf numFmtId="0" fontId="5" fillId="0" borderId="2" xfId="0" applyFont="1" applyFill="1" applyBorder="1" applyAlignment="1">
      <alignment horizontal="left" indent="2"/>
    </xf>
    <xf numFmtId="0" fontId="5" fillId="0" borderId="10" xfId="0" applyFont="1" applyFill="1" applyBorder="1" applyAlignment="1">
      <alignment horizontal="left" indent="2"/>
    </xf>
    <xf numFmtId="0" fontId="3" fillId="0" borderId="7" xfId="0" applyFont="1" applyBorder="1" applyAlignment="1">
      <alignment horizontal="center" textRotation="90" wrapText="1"/>
    </xf>
    <xf numFmtId="164" fontId="5" fillId="0" borderId="0" xfId="0" applyNumberFormat="1" applyFont="1" applyAlignment="1">
      <alignment vertical="center"/>
    </xf>
    <xf numFmtId="166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Alignment="1"/>
    <xf numFmtId="0" fontId="10" fillId="0" borderId="0" xfId="0" applyFont="1"/>
    <xf numFmtId="0" fontId="5" fillId="0" borderId="5" xfId="0" applyFont="1" applyBorder="1"/>
    <xf numFmtId="0" fontId="5" fillId="0" borderId="6" xfId="0" applyFont="1" applyBorder="1"/>
    <xf numFmtId="0" fontId="5" fillId="0" borderId="3" xfId="0" applyFont="1" applyBorder="1"/>
    <xf numFmtId="0" fontId="5" fillId="0" borderId="8" xfId="0" applyFont="1" applyBorder="1"/>
    <xf numFmtId="0" fontId="5" fillId="0" borderId="1" xfId="0" applyFont="1" applyBorder="1"/>
    <xf numFmtId="0" fontId="5" fillId="0" borderId="12" xfId="0" applyFont="1" applyBorder="1"/>
    <xf numFmtId="0" fontId="5" fillId="0" borderId="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/>
    <xf numFmtId="0" fontId="5" fillId="0" borderId="4" xfId="0" applyFont="1" applyBorder="1"/>
    <xf numFmtId="165" fontId="3" fillId="0" borderId="9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1" xfId="0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2" xfId="0" applyFont="1" applyBorder="1"/>
    <xf numFmtId="167" fontId="5" fillId="0" borderId="1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65" fontId="3" fillId="0" borderId="11" xfId="0" applyNumberFormat="1" applyFont="1" applyFill="1" applyBorder="1" applyAlignment="1">
      <alignment horizontal="right" vertical="center"/>
    </xf>
    <xf numFmtId="0" fontId="5" fillId="0" borderId="3" xfId="0" applyFont="1" applyBorder="1" applyAlignment="1"/>
    <xf numFmtId="0" fontId="5" fillId="0" borderId="8" xfId="0" applyFont="1" applyBorder="1" applyAlignment="1"/>
    <xf numFmtId="0" fontId="5" fillId="0" borderId="7" xfId="0" applyFont="1" applyBorder="1"/>
    <xf numFmtId="164" fontId="5" fillId="0" borderId="7" xfId="0" applyNumberFormat="1" applyFont="1" applyBorder="1"/>
    <xf numFmtId="0" fontId="5" fillId="0" borderId="13" xfId="0" applyFont="1" applyBorder="1"/>
    <xf numFmtId="0" fontId="5" fillId="0" borderId="0" xfId="0" applyFont="1" applyFill="1" applyBorder="1" applyAlignment="1">
      <alignment vertical="center"/>
    </xf>
    <xf numFmtId="164" fontId="5" fillId="0" borderId="12" xfId="0" applyNumberFormat="1" applyFont="1" applyFill="1" applyBorder="1"/>
    <xf numFmtId="0" fontId="5" fillId="0" borderId="0" xfId="0" applyFont="1" applyBorder="1" applyAlignment="1">
      <alignment vertical="center"/>
    </xf>
    <xf numFmtId="166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indent="2"/>
    </xf>
    <xf numFmtId="0" fontId="5" fillId="0" borderId="10" xfId="0" applyFont="1" applyFill="1" applyBorder="1" applyAlignment="1">
      <alignment horizontal="left" indent="2"/>
    </xf>
    <xf numFmtId="167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indent="2"/>
    </xf>
    <xf numFmtId="0" fontId="5" fillId="0" borderId="10" xfId="0" applyFont="1" applyFill="1" applyBorder="1" applyAlignment="1">
      <alignment horizontal="left" indent="2"/>
    </xf>
    <xf numFmtId="0" fontId="5" fillId="0" borderId="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indent="2"/>
    </xf>
    <xf numFmtId="0" fontId="5" fillId="0" borderId="10" xfId="0" applyFont="1" applyFill="1" applyBorder="1" applyAlignment="1">
      <alignment horizontal="left" indent="2"/>
    </xf>
    <xf numFmtId="0" fontId="5" fillId="0" borderId="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3" xfId="0" applyFont="1" applyBorder="1" applyAlignment="1"/>
    <xf numFmtId="0" fontId="5" fillId="0" borderId="4" xfId="0" applyFont="1" applyBorder="1" applyAlignment="1"/>
    <xf numFmtId="0" fontId="3" fillId="0" borderId="9" xfId="0" applyFont="1" applyBorder="1" applyAlignment="1"/>
    <xf numFmtId="0" fontId="5" fillId="0" borderId="14" xfId="0" applyFont="1" applyBorder="1" applyAlignment="1"/>
    <xf numFmtId="0" fontId="3" fillId="0" borderId="7" xfId="0" applyFont="1" applyBorder="1" applyAlignment="1">
      <alignment horizontal="center" textRotation="90" wrapText="1"/>
    </xf>
    <xf numFmtId="0" fontId="0" fillId="0" borderId="12" xfId="0" applyBorder="1" applyAlignment="1"/>
    <xf numFmtId="0" fontId="5" fillId="0" borderId="5" xfId="0" applyFont="1" applyBorder="1" applyAlignment="1"/>
    <xf numFmtId="0" fontId="5" fillId="0" borderId="13" xfId="0" applyFont="1" applyBorder="1" applyAlignment="1"/>
    <xf numFmtId="0" fontId="5" fillId="0" borderId="2" xfId="0" applyFont="1" applyBorder="1" applyAlignment="1"/>
    <xf numFmtId="0" fontId="5" fillId="0" borderId="10" xfId="0" applyFont="1" applyBorder="1" applyAlignment="1"/>
    <xf numFmtId="0" fontId="5" fillId="0" borderId="1" xfId="0" applyFont="1" applyBorder="1" applyAlignment="1"/>
    <xf numFmtId="0" fontId="5" fillId="0" borderId="12" xfId="0" applyFont="1" applyBorder="1" applyAlignment="1"/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5" fillId="0" borderId="13" xfId="0" applyFont="1" applyBorder="1"/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3" fillId="0" borderId="14" xfId="0" applyFont="1" applyBorder="1" applyAlignment="1"/>
    <xf numFmtId="0" fontId="5" fillId="0" borderId="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/>
    </xf>
    <xf numFmtId="0" fontId="5" fillId="0" borderId="10" xfId="0" applyFont="1" applyFill="1" applyBorder="1" applyAlignment="1"/>
    <xf numFmtId="0" fontId="5" fillId="0" borderId="0" xfId="0" applyFont="1" applyFill="1" applyBorder="1" applyAlignment="1">
      <alignment horizontal="left" indent="2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9" xfId="0" applyFont="1" applyFill="1" applyBorder="1" applyAlignment="1">
      <alignment horizontal="center"/>
    </xf>
    <xf numFmtId="0" fontId="5" fillId="0" borderId="14" xfId="0" applyFont="1" applyFill="1" applyBorder="1" applyAlignment="1"/>
    <xf numFmtId="0" fontId="5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 textRotation="90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32"/>
  <sheetViews>
    <sheetView tabSelected="1" topLeftCell="A51" zoomScale="85" zoomScaleNormal="85" workbookViewId="0">
      <selection activeCell="K57" sqref="K57"/>
    </sheetView>
  </sheetViews>
  <sheetFormatPr defaultRowHeight="12.75" x14ac:dyDescent="0.2"/>
  <cols>
    <col min="1" max="1" width="5.28515625" customWidth="1"/>
    <col min="2" max="2" width="5.140625" customWidth="1"/>
    <col min="3" max="3" width="29.5703125" customWidth="1"/>
    <col min="4" max="10" width="11.7109375" customWidth="1"/>
  </cols>
  <sheetData>
    <row r="1" spans="1:16" ht="20.25" x14ac:dyDescent="0.3">
      <c r="A1" s="1" t="s">
        <v>78</v>
      </c>
      <c r="B1" s="1"/>
      <c r="C1" s="35"/>
      <c r="D1" s="35"/>
      <c r="E1" s="35"/>
      <c r="F1" s="70"/>
      <c r="G1" s="35"/>
      <c r="H1" s="35"/>
    </row>
    <row r="2" spans="1:16" x14ac:dyDescent="0.2">
      <c r="A2" s="35"/>
      <c r="B2" s="35"/>
      <c r="C2" s="35"/>
      <c r="D2" s="35"/>
      <c r="E2" s="35"/>
      <c r="F2" s="35"/>
      <c r="G2" s="35"/>
      <c r="H2" s="35"/>
    </row>
    <row r="3" spans="1:16" ht="18" x14ac:dyDescent="0.2">
      <c r="A3" s="8" t="s">
        <v>0</v>
      </c>
      <c r="B3" s="8"/>
      <c r="C3" s="35"/>
      <c r="D3" s="35"/>
      <c r="E3" s="35"/>
      <c r="F3" s="35"/>
      <c r="G3" s="35"/>
      <c r="H3" s="35"/>
    </row>
    <row r="4" spans="1:16" ht="9.9499999999999993" customHeight="1" x14ac:dyDescent="0.2">
      <c r="A4" s="35"/>
      <c r="B4" s="35"/>
      <c r="C4" s="35"/>
      <c r="D4" s="35"/>
      <c r="E4" s="35"/>
      <c r="F4" s="35"/>
      <c r="G4" s="35"/>
      <c r="H4" s="35"/>
    </row>
    <row r="5" spans="1:16" ht="23.25" customHeight="1" x14ac:dyDescent="0.2">
      <c r="A5" s="35"/>
      <c r="B5" s="122"/>
      <c r="C5" s="123"/>
      <c r="D5" s="120" t="s">
        <v>1</v>
      </c>
      <c r="E5" s="128" t="s">
        <v>12</v>
      </c>
      <c r="F5" s="129"/>
      <c r="G5" s="129"/>
      <c r="H5" s="130"/>
      <c r="I5" s="120" t="s">
        <v>10</v>
      </c>
      <c r="J5" s="120" t="s">
        <v>55</v>
      </c>
    </row>
    <row r="6" spans="1:16" ht="117" customHeight="1" x14ac:dyDescent="0.2">
      <c r="A6" s="35"/>
      <c r="B6" s="124"/>
      <c r="C6" s="125"/>
      <c r="D6" s="127"/>
      <c r="E6" s="29" t="s">
        <v>8</v>
      </c>
      <c r="F6" s="29" t="s">
        <v>30</v>
      </c>
      <c r="G6" s="29" t="s">
        <v>23</v>
      </c>
      <c r="H6" s="29" t="s">
        <v>9</v>
      </c>
      <c r="I6" s="121"/>
      <c r="J6" s="121"/>
    </row>
    <row r="7" spans="1:16" s="3" customFormat="1" ht="18" customHeight="1" x14ac:dyDescent="0.2">
      <c r="A7" s="69"/>
      <c r="B7" s="126"/>
      <c r="C7" s="126"/>
      <c r="D7" s="5"/>
      <c r="E7" s="6" t="s">
        <v>6</v>
      </c>
      <c r="F7" s="6" t="s">
        <v>6</v>
      </c>
      <c r="G7" s="6" t="s">
        <v>5</v>
      </c>
      <c r="H7" s="6" t="s">
        <v>13</v>
      </c>
      <c r="I7" s="6" t="s">
        <v>7</v>
      </c>
      <c r="J7" s="6" t="s">
        <v>11</v>
      </c>
      <c r="M7"/>
      <c r="N7"/>
      <c r="O7"/>
      <c r="P7"/>
    </row>
    <row r="8" spans="1:16" s="3" customFormat="1" ht="18" customHeight="1" x14ac:dyDescent="0.2">
      <c r="A8" s="69"/>
      <c r="B8" s="112" t="s">
        <v>57</v>
      </c>
      <c r="C8" s="113"/>
      <c r="D8" s="31">
        <v>2012</v>
      </c>
      <c r="E8" s="32">
        <v>12</v>
      </c>
      <c r="F8" s="32">
        <v>12</v>
      </c>
      <c r="G8" s="33">
        <v>14</v>
      </c>
      <c r="H8" s="99">
        <v>506</v>
      </c>
      <c r="I8" s="32">
        <v>26577</v>
      </c>
      <c r="J8" s="34">
        <v>15.3</v>
      </c>
      <c r="K8" s="69"/>
      <c r="M8"/>
      <c r="N8"/>
      <c r="O8" s="35"/>
    </row>
    <row r="9" spans="1:16" s="7" customFormat="1" ht="15" customHeight="1" x14ac:dyDescent="0.2">
      <c r="A9" s="36"/>
      <c r="B9" s="112" t="s">
        <v>67</v>
      </c>
      <c r="C9" s="113"/>
      <c r="D9" s="31">
        <v>1998</v>
      </c>
      <c r="E9" s="32">
        <v>367</v>
      </c>
      <c r="F9" s="32">
        <v>455</v>
      </c>
      <c r="G9" s="33">
        <v>202.7</v>
      </c>
      <c r="H9" s="32">
        <v>16900</v>
      </c>
      <c r="I9" s="32">
        <v>140765</v>
      </c>
      <c r="J9" s="34">
        <v>75.400000000000006</v>
      </c>
      <c r="K9" s="36"/>
      <c r="L9" s="27"/>
      <c r="M9"/>
      <c r="N9"/>
      <c r="O9"/>
      <c r="P9"/>
    </row>
    <row r="10" spans="1:16" s="7" customFormat="1" ht="15" customHeight="1" x14ac:dyDescent="0.2">
      <c r="A10" s="36"/>
      <c r="B10" s="112" t="s">
        <v>68</v>
      </c>
      <c r="C10" s="115"/>
      <c r="D10" s="31">
        <v>2016</v>
      </c>
      <c r="E10" s="32">
        <v>2</v>
      </c>
      <c r="F10" s="32">
        <v>2</v>
      </c>
      <c r="G10" s="33">
        <v>0.9</v>
      </c>
      <c r="H10" s="32">
        <v>75</v>
      </c>
      <c r="I10" s="32">
        <v>1700</v>
      </c>
      <c r="J10" s="34">
        <v>0.6</v>
      </c>
      <c r="K10" s="36"/>
      <c r="L10" s="27"/>
      <c r="M10"/>
      <c r="N10"/>
      <c r="O10"/>
      <c r="P10"/>
    </row>
    <row r="11" spans="1:16" s="7" customFormat="1" ht="15" customHeight="1" x14ac:dyDescent="0.2">
      <c r="A11" s="36"/>
      <c r="B11" s="135" t="s">
        <v>88</v>
      </c>
      <c r="C11" s="136"/>
      <c r="D11" s="31">
        <v>2017</v>
      </c>
      <c r="E11" s="32">
        <v>1</v>
      </c>
      <c r="F11" s="32">
        <v>1</v>
      </c>
      <c r="G11" s="33">
        <v>1.6</v>
      </c>
      <c r="H11" s="32" t="s">
        <v>87</v>
      </c>
      <c r="I11" s="32">
        <v>513</v>
      </c>
      <c r="J11" s="34">
        <v>0.1</v>
      </c>
      <c r="K11" s="36"/>
      <c r="L11" s="27"/>
      <c r="M11"/>
      <c r="N11"/>
      <c r="O11"/>
      <c r="P11"/>
    </row>
    <row r="12" spans="1:16" s="7" customFormat="1" ht="15" customHeight="1" x14ac:dyDescent="0.2">
      <c r="A12" s="36"/>
      <c r="B12" s="112" t="s">
        <v>2</v>
      </c>
      <c r="C12" s="113"/>
      <c r="D12" s="31">
        <v>2000</v>
      </c>
      <c r="E12" s="32">
        <v>1</v>
      </c>
      <c r="F12" s="32">
        <v>1</v>
      </c>
      <c r="G12" s="33">
        <v>0.6</v>
      </c>
      <c r="H12" s="32">
        <v>90</v>
      </c>
      <c r="I12" s="32">
        <v>41</v>
      </c>
      <c r="J12" s="34">
        <v>1.2</v>
      </c>
      <c r="K12" s="36"/>
      <c r="L12" s="27"/>
      <c r="M12"/>
      <c r="N12"/>
      <c r="O12"/>
      <c r="P12"/>
    </row>
    <row r="13" spans="1:16" s="7" customFormat="1" ht="15" customHeight="1" x14ac:dyDescent="0.2">
      <c r="A13" s="36"/>
      <c r="B13" s="112" t="s">
        <v>56</v>
      </c>
      <c r="C13" s="113"/>
      <c r="D13" s="31">
        <v>2008</v>
      </c>
      <c r="E13" s="32">
        <v>3</v>
      </c>
      <c r="F13" s="32">
        <v>3</v>
      </c>
      <c r="G13" s="33">
        <v>1.6</v>
      </c>
      <c r="H13" s="32">
        <v>123</v>
      </c>
      <c r="I13" s="32">
        <v>1826</v>
      </c>
      <c r="J13" s="34">
        <v>0.4</v>
      </c>
      <c r="K13" s="36"/>
      <c r="L13" s="27"/>
      <c r="M13"/>
      <c r="N13"/>
      <c r="O13"/>
      <c r="P13"/>
    </row>
    <row r="14" spans="1:16" s="7" customFormat="1" ht="15" customHeight="1" x14ac:dyDescent="0.2">
      <c r="A14" s="36"/>
      <c r="B14" s="112" t="s">
        <v>79</v>
      </c>
      <c r="C14" s="113"/>
      <c r="D14" s="31">
        <v>2012</v>
      </c>
      <c r="E14" s="32">
        <v>12</v>
      </c>
      <c r="F14" s="32">
        <v>18</v>
      </c>
      <c r="G14" s="33">
        <v>3.1</v>
      </c>
      <c r="H14" s="32">
        <v>184.44499999999999</v>
      </c>
      <c r="I14" s="32">
        <v>946.95600000000002</v>
      </c>
      <c r="J14" s="34">
        <v>3.2599800000000001</v>
      </c>
      <c r="K14" s="36"/>
      <c r="L14" s="27"/>
      <c r="M14"/>
      <c r="N14"/>
      <c r="O14"/>
      <c r="P14"/>
    </row>
    <row r="15" spans="1:16" s="7" customFormat="1" ht="15" customHeight="1" x14ac:dyDescent="0.2">
      <c r="A15" s="36"/>
      <c r="B15" s="112" t="s">
        <v>80</v>
      </c>
      <c r="C15" s="113"/>
      <c r="D15" s="31">
        <v>2012</v>
      </c>
      <c r="E15" s="32">
        <v>23</v>
      </c>
      <c r="F15" s="32">
        <v>23</v>
      </c>
      <c r="G15" s="33">
        <v>19.7</v>
      </c>
      <c r="H15" s="32">
        <v>1369</v>
      </c>
      <c r="I15" s="32">
        <v>17117</v>
      </c>
      <c r="J15" s="34">
        <v>13</v>
      </c>
      <c r="K15" s="36"/>
      <c r="L15" s="27"/>
      <c r="N15"/>
      <c r="O15" s="35"/>
      <c r="P15"/>
    </row>
    <row r="16" spans="1:16" s="7" customFormat="1" ht="15" customHeight="1" x14ac:dyDescent="0.2">
      <c r="A16" s="36"/>
      <c r="B16" s="114" t="s">
        <v>3</v>
      </c>
      <c r="C16" s="115"/>
      <c r="D16" s="31">
        <v>2000</v>
      </c>
      <c r="E16" s="32">
        <v>97</v>
      </c>
      <c r="F16" s="32">
        <v>112</v>
      </c>
      <c r="G16" s="33">
        <v>51.8</v>
      </c>
      <c r="H16" s="32">
        <v>4579</v>
      </c>
      <c r="I16" s="32">
        <v>31069</v>
      </c>
      <c r="J16" s="43">
        <v>26.6</v>
      </c>
      <c r="K16" s="36"/>
      <c r="L16" s="27"/>
      <c r="M16"/>
      <c r="N16"/>
      <c r="O16" s="35"/>
      <c r="P16"/>
    </row>
    <row r="17" spans="1:16" s="7" customFormat="1" ht="15" customHeight="1" x14ac:dyDescent="0.2">
      <c r="A17" s="36"/>
      <c r="B17" s="132" t="s">
        <v>45</v>
      </c>
      <c r="C17" s="133"/>
      <c r="D17" s="31">
        <v>2002</v>
      </c>
      <c r="E17" s="32">
        <v>23</v>
      </c>
      <c r="F17" s="32">
        <v>43</v>
      </c>
      <c r="G17" s="33">
        <v>1.8</v>
      </c>
      <c r="H17" s="32">
        <v>91</v>
      </c>
      <c r="I17" s="32">
        <v>2020</v>
      </c>
      <c r="J17" s="34">
        <v>8.1999999999999993</v>
      </c>
      <c r="K17" s="36"/>
      <c r="N17"/>
      <c r="O17" s="67"/>
      <c r="P17"/>
    </row>
    <row r="18" spans="1:16" s="2" customFormat="1" ht="19.5" customHeight="1" x14ac:dyDescent="0.2">
      <c r="B18" s="118" t="s">
        <v>4</v>
      </c>
      <c r="C18" s="134"/>
      <c r="D18" s="10"/>
      <c r="E18" s="9">
        <f t="shared" ref="E18:J18" si="0">SUM(E8:E17)</f>
        <v>541</v>
      </c>
      <c r="F18" s="9">
        <f t="shared" si="0"/>
        <v>670</v>
      </c>
      <c r="G18" s="39">
        <f t="shared" si="0"/>
        <v>297.79999999999995</v>
      </c>
      <c r="H18" s="9">
        <f t="shared" si="0"/>
        <v>23917.445</v>
      </c>
      <c r="I18" s="9">
        <f t="shared" si="0"/>
        <v>222574.95600000001</v>
      </c>
      <c r="J18" s="40">
        <f t="shared" si="0"/>
        <v>144.05998</v>
      </c>
      <c r="N18"/>
      <c r="O18"/>
      <c r="P18"/>
    </row>
    <row r="19" spans="1:16" s="2" customFormat="1" ht="20.100000000000001" customHeight="1" x14ac:dyDescent="0.2">
      <c r="B19" s="14"/>
      <c r="C19" s="14"/>
      <c r="D19" s="15"/>
      <c r="E19" s="16"/>
      <c r="F19" s="16"/>
      <c r="G19" s="17"/>
      <c r="H19" s="16"/>
      <c r="I19" s="16"/>
      <c r="M19"/>
      <c r="N19"/>
    </row>
    <row r="20" spans="1:16" ht="18" x14ac:dyDescent="0.2">
      <c r="A20" s="8" t="s">
        <v>54</v>
      </c>
      <c r="B20" s="35"/>
      <c r="C20" s="8"/>
      <c r="D20" s="35"/>
      <c r="E20" s="35"/>
      <c r="F20" s="35"/>
      <c r="G20" s="35"/>
      <c r="H20" s="35"/>
    </row>
    <row r="21" spans="1:16" ht="9.9499999999999993" customHeight="1" x14ac:dyDescent="0.2">
      <c r="A21" s="35"/>
      <c r="B21" s="35"/>
      <c r="C21" s="35"/>
      <c r="D21" s="35"/>
      <c r="E21" s="35"/>
      <c r="F21" s="35"/>
      <c r="G21" s="35"/>
      <c r="H21" s="35"/>
    </row>
    <row r="22" spans="1:16" ht="94.5" customHeight="1" x14ac:dyDescent="0.2">
      <c r="A22" s="35"/>
      <c r="B22" s="122"/>
      <c r="C22" s="131"/>
      <c r="D22" s="66" t="s">
        <v>48</v>
      </c>
      <c r="E22" s="66" t="s">
        <v>49</v>
      </c>
      <c r="F22" s="66" t="s">
        <v>50</v>
      </c>
      <c r="G22" s="66" t="s">
        <v>51</v>
      </c>
      <c r="H22" s="66" t="s">
        <v>53</v>
      </c>
    </row>
    <row r="23" spans="1:16" s="3" customFormat="1" ht="18" customHeight="1" x14ac:dyDescent="0.2">
      <c r="A23" s="69"/>
      <c r="B23" s="116"/>
      <c r="C23" s="117"/>
      <c r="D23" s="6" t="s">
        <v>7</v>
      </c>
      <c r="E23" s="6" t="s">
        <v>7</v>
      </c>
      <c r="F23" s="6" t="s">
        <v>7</v>
      </c>
      <c r="G23" s="6" t="s">
        <v>7</v>
      </c>
      <c r="H23" s="6" t="s">
        <v>7</v>
      </c>
      <c r="I23"/>
      <c r="J23"/>
      <c r="M23"/>
      <c r="N23"/>
      <c r="O23"/>
      <c r="P23"/>
    </row>
    <row r="24" spans="1:16" s="7" customFormat="1" ht="15" customHeight="1" x14ac:dyDescent="0.2">
      <c r="A24" s="36"/>
      <c r="B24" s="112" t="s">
        <v>57</v>
      </c>
      <c r="C24" s="113"/>
      <c r="D24" s="32"/>
      <c r="E24" s="32">
        <v>24108</v>
      </c>
      <c r="F24" s="32"/>
      <c r="G24" s="32">
        <v>2469</v>
      </c>
      <c r="H24" s="20">
        <f>SUM(D24:G24)</f>
        <v>26577</v>
      </c>
      <c r="I24" s="68"/>
      <c r="J24" s="30"/>
      <c r="L24" s="27"/>
      <c r="M24"/>
      <c r="N24"/>
      <c r="O24"/>
      <c r="P24"/>
    </row>
    <row r="25" spans="1:16" s="7" customFormat="1" ht="15" customHeight="1" x14ac:dyDescent="0.2">
      <c r="A25" s="36"/>
      <c r="B25" s="112" t="s">
        <v>67</v>
      </c>
      <c r="C25" s="113"/>
      <c r="D25" s="32">
        <v>8617</v>
      </c>
      <c r="E25" s="32">
        <v>126513</v>
      </c>
      <c r="F25" s="32"/>
      <c r="G25" s="32">
        <v>5635</v>
      </c>
      <c r="H25" s="20">
        <f t="shared" ref="H25:H33" si="1">SUM(D25:G25)</f>
        <v>140765</v>
      </c>
      <c r="I25" s="35"/>
      <c r="J25" s="30"/>
      <c r="L25" s="38"/>
      <c r="M25" s="37"/>
      <c r="N25"/>
      <c r="O25"/>
      <c r="P25"/>
    </row>
    <row r="26" spans="1:16" s="7" customFormat="1" ht="15" customHeight="1" x14ac:dyDescent="0.2">
      <c r="A26" s="36"/>
      <c r="B26" s="112" t="s">
        <v>68</v>
      </c>
      <c r="C26" s="115"/>
      <c r="D26" s="32"/>
      <c r="E26" s="32"/>
      <c r="F26" s="32">
        <v>1700</v>
      </c>
      <c r="G26" s="32"/>
      <c r="H26" s="20">
        <f t="shared" si="1"/>
        <v>1700</v>
      </c>
      <c r="I26" s="35"/>
      <c r="J26" s="30"/>
      <c r="L26" s="38"/>
      <c r="M26" s="37"/>
      <c r="N26"/>
      <c r="O26"/>
      <c r="P26"/>
    </row>
    <row r="27" spans="1:16" s="7" customFormat="1" ht="15" customHeight="1" x14ac:dyDescent="0.2">
      <c r="A27" s="36"/>
      <c r="B27" s="135" t="s">
        <v>88</v>
      </c>
      <c r="C27" s="136"/>
      <c r="D27" s="32"/>
      <c r="E27" s="32"/>
      <c r="F27" s="32">
        <v>513</v>
      </c>
      <c r="G27" s="32"/>
      <c r="H27" s="20">
        <f t="shared" si="1"/>
        <v>513</v>
      </c>
      <c r="I27" s="35"/>
      <c r="J27" s="30"/>
      <c r="L27" s="38"/>
      <c r="M27" s="37"/>
      <c r="N27"/>
      <c r="O27"/>
      <c r="P27"/>
    </row>
    <row r="28" spans="1:16" s="7" customFormat="1" ht="15" customHeight="1" x14ac:dyDescent="0.2">
      <c r="A28" s="36"/>
      <c r="B28" s="112" t="s">
        <v>2</v>
      </c>
      <c r="C28" s="113"/>
      <c r="D28" s="32"/>
      <c r="E28" s="32"/>
      <c r="F28" s="32"/>
      <c r="G28" s="32">
        <v>41</v>
      </c>
      <c r="H28" s="20">
        <f t="shared" si="1"/>
        <v>41</v>
      </c>
      <c r="I28" s="35"/>
      <c r="J28" s="30"/>
      <c r="L28" s="27"/>
      <c r="M28"/>
      <c r="N28"/>
      <c r="O28"/>
      <c r="P28"/>
    </row>
    <row r="29" spans="1:16" s="7" customFormat="1" ht="15" customHeight="1" x14ac:dyDescent="0.2">
      <c r="A29" s="36"/>
      <c r="B29" s="112" t="s">
        <v>56</v>
      </c>
      <c r="C29" s="113"/>
      <c r="D29" s="32"/>
      <c r="E29" s="32"/>
      <c r="F29" s="32">
        <v>1826</v>
      </c>
      <c r="G29" s="32"/>
      <c r="H29" s="20">
        <f t="shared" si="1"/>
        <v>1826</v>
      </c>
      <c r="I29" s="35"/>
      <c r="J29" s="30"/>
      <c r="L29" s="27"/>
      <c r="M29"/>
      <c r="N29"/>
      <c r="O29"/>
      <c r="P29"/>
    </row>
    <row r="30" spans="1:16" s="7" customFormat="1" ht="15" customHeight="1" x14ac:dyDescent="0.2">
      <c r="A30" s="36"/>
      <c r="B30" s="112" t="s">
        <v>79</v>
      </c>
      <c r="C30" s="113"/>
      <c r="D30" s="32"/>
      <c r="E30" s="32"/>
      <c r="F30" s="32">
        <v>752</v>
      </c>
      <c r="G30" s="32">
        <v>238</v>
      </c>
      <c r="H30" s="20">
        <f t="shared" si="1"/>
        <v>990</v>
      </c>
      <c r="I30" s="35"/>
      <c r="J30" s="30"/>
      <c r="L30" s="27"/>
      <c r="M30"/>
      <c r="N30"/>
      <c r="O30"/>
      <c r="P30"/>
    </row>
    <row r="31" spans="1:16" s="7" customFormat="1" ht="15" customHeight="1" x14ac:dyDescent="0.2">
      <c r="A31" s="36"/>
      <c r="B31" s="112" t="s">
        <v>80</v>
      </c>
      <c r="C31" s="113"/>
      <c r="D31" s="32"/>
      <c r="E31" s="32"/>
      <c r="F31" s="32">
        <v>8250</v>
      </c>
      <c r="G31" s="32">
        <v>9688</v>
      </c>
      <c r="H31" s="20">
        <f t="shared" si="1"/>
        <v>17938</v>
      </c>
      <c r="I31" s="63"/>
      <c r="J31" s="56"/>
      <c r="L31" s="27"/>
      <c r="M31"/>
      <c r="N31"/>
      <c r="O31"/>
      <c r="P31"/>
    </row>
    <row r="32" spans="1:16" s="7" customFormat="1" ht="15" customHeight="1" x14ac:dyDescent="0.2">
      <c r="A32" s="36"/>
      <c r="B32" s="114" t="s">
        <v>3</v>
      </c>
      <c r="C32" s="115"/>
      <c r="D32" s="32"/>
      <c r="E32" s="32"/>
      <c r="F32" s="32">
        <v>4429</v>
      </c>
      <c r="G32" s="32">
        <v>26640</v>
      </c>
      <c r="H32" s="20">
        <f t="shared" si="1"/>
        <v>31069</v>
      </c>
      <c r="I32" s="35"/>
      <c r="J32" s="30"/>
      <c r="L32" s="27"/>
      <c r="M32"/>
      <c r="N32"/>
      <c r="O32"/>
      <c r="P32"/>
    </row>
    <row r="33" spans="1:16" s="7" customFormat="1" ht="15" customHeight="1" x14ac:dyDescent="0.2">
      <c r="A33" s="36"/>
      <c r="B33" s="132" t="s">
        <v>45</v>
      </c>
      <c r="C33" s="133"/>
      <c r="D33" s="32"/>
      <c r="E33" s="32">
        <v>920</v>
      </c>
      <c r="F33" s="32">
        <v>1100</v>
      </c>
      <c r="G33" s="32"/>
      <c r="H33" s="20">
        <f t="shared" si="1"/>
        <v>2020</v>
      </c>
      <c r="I33" s="35"/>
      <c r="J33" s="56"/>
      <c r="L33" s="27"/>
      <c r="M33"/>
      <c r="N33"/>
      <c r="O33"/>
      <c r="P33"/>
    </row>
    <row r="34" spans="1:16" s="2" customFormat="1" ht="19.5" customHeight="1" x14ac:dyDescent="0.2">
      <c r="B34" s="118" t="s">
        <v>4</v>
      </c>
      <c r="C34" s="134"/>
      <c r="D34" s="19">
        <f>SUM(D24:D33)</f>
        <v>8617</v>
      </c>
      <c r="E34" s="19">
        <f>SUM(E24:E33)</f>
        <v>151541</v>
      </c>
      <c r="F34" s="19">
        <f>SUM(F24:F33)</f>
        <v>18570</v>
      </c>
      <c r="G34" s="19">
        <f>SUM(G24:G33)</f>
        <v>44711</v>
      </c>
      <c r="H34" s="19">
        <f>SUM(H24:H33)</f>
        <v>223439</v>
      </c>
      <c r="I34"/>
      <c r="J34"/>
      <c r="M34"/>
      <c r="N34"/>
      <c r="O34"/>
      <c r="P34"/>
    </row>
    <row r="35" spans="1:16" s="2" customFormat="1" ht="19.5" customHeight="1" x14ac:dyDescent="0.2">
      <c r="B35" s="21"/>
      <c r="C35" s="21"/>
      <c r="D35" s="28"/>
      <c r="E35" s="28"/>
      <c r="F35" s="28"/>
      <c r="G35" s="28"/>
      <c r="H35" s="28"/>
      <c r="I35"/>
      <c r="J35"/>
      <c r="M35"/>
      <c r="N35"/>
      <c r="O35"/>
      <c r="P35"/>
    </row>
    <row r="36" spans="1:16" ht="18" customHeight="1" x14ac:dyDescent="0.2">
      <c r="A36" s="8" t="s">
        <v>14</v>
      </c>
      <c r="B36" s="35"/>
      <c r="C36" s="8"/>
      <c r="D36" s="70"/>
      <c r="E36" s="35"/>
      <c r="F36" s="35"/>
      <c r="G36" s="35"/>
      <c r="H36" s="35"/>
    </row>
    <row r="37" spans="1:16" ht="9.9499999999999993" customHeight="1" x14ac:dyDescent="0.2">
      <c r="A37" s="35"/>
      <c r="B37" s="35"/>
      <c r="C37" s="35"/>
      <c r="D37" s="35"/>
      <c r="E37" s="35"/>
      <c r="F37" s="35"/>
      <c r="G37" s="35"/>
      <c r="H37" s="35"/>
    </row>
    <row r="38" spans="1:16" ht="110.1" customHeight="1" x14ac:dyDescent="0.2">
      <c r="A38" s="35"/>
      <c r="B38" s="71"/>
      <c r="C38" s="72"/>
      <c r="D38" s="66" t="s">
        <v>15</v>
      </c>
      <c r="E38" s="66" t="s">
        <v>16</v>
      </c>
      <c r="F38" s="66" t="s">
        <v>19</v>
      </c>
      <c r="G38" s="145" t="s">
        <v>17</v>
      </c>
      <c r="H38" s="123"/>
    </row>
    <row r="39" spans="1:16" ht="18" customHeight="1" x14ac:dyDescent="0.2">
      <c r="A39" s="35"/>
      <c r="B39" s="73"/>
      <c r="C39" s="74"/>
      <c r="D39" s="4"/>
      <c r="E39" s="6" t="s">
        <v>5</v>
      </c>
      <c r="F39" s="75"/>
      <c r="G39" s="116"/>
      <c r="H39" s="117"/>
    </row>
    <row r="40" spans="1:16" ht="15" customHeight="1" x14ac:dyDescent="0.2">
      <c r="A40" s="35"/>
      <c r="B40" s="112" t="s">
        <v>57</v>
      </c>
      <c r="C40" s="113"/>
      <c r="D40" s="76"/>
      <c r="E40" s="76"/>
      <c r="F40" s="76"/>
      <c r="G40" s="144"/>
      <c r="H40" s="125"/>
    </row>
    <row r="41" spans="1:16" ht="15" customHeight="1" x14ac:dyDescent="0.2">
      <c r="A41" s="35"/>
      <c r="B41" s="77"/>
      <c r="C41" s="78" t="s">
        <v>59</v>
      </c>
      <c r="D41" s="42">
        <v>2012</v>
      </c>
      <c r="E41" s="43">
        <v>5.5</v>
      </c>
      <c r="F41" s="42">
        <v>1</v>
      </c>
      <c r="G41" s="110" t="s">
        <v>36</v>
      </c>
      <c r="H41" s="111"/>
    </row>
    <row r="42" spans="1:16" ht="15" customHeight="1" x14ac:dyDescent="0.2">
      <c r="A42" s="35"/>
      <c r="B42" s="77"/>
      <c r="C42" s="78" t="s">
        <v>60</v>
      </c>
      <c r="D42" s="42">
        <v>2012</v>
      </c>
      <c r="E42" s="43">
        <v>4</v>
      </c>
      <c r="F42" s="42">
        <v>1</v>
      </c>
      <c r="G42" s="110" t="s">
        <v>36</v>
      </c>
      <c r="H42" s="111"/>
    </row>
    <row r="43" spans="1:16" s="13" customFormat="1" ht="6" customHeight="1" x14ac:dyDescent="0.2">
      <c r="B43" s="23"/>
      <c r="C43" s="26"/>
      <c r="D43" s="44"/>
      <c r="E43" s="45"/>
      <c r="F43" s="44"/>
      <c r="G43" s="110"/>
      <c r="H43" s="111"/>
      <c r="I43"/>
      <c r="J43"/>
      <c r="K43"/>
      <c r="L43"/>
      <c r="M43"/>
      <c r="N43"/>
      <c r="O43"/>
      <c r="P43"/>
    </row>
    <row r="44" spans="1:16" ht="15" customHeight="1" x14ac:dyDescent="0.2">
      <c r="A44" s="35"/>
      <c r="B44" s="112" t="s">
        <v>67</v>
      </c>
      <c r="C44" s="113"/>
      <c r="D44" s="79"/>
      <c r="E44" s="79"/>
      <c r="F44" s="79"/>
      <c r="G44" s="137"/>
      <c r="H44" s="138"/>
    </row>
    <row r="45" spans="1:16" ht="15" customHeight="1" x14ac:dyDescent="0.2">
      <c r="A45" s="35"/>
      <c r="B45" s="77"/>
      <c r="C45" s="78" t="s">
        <v>25</v>
      </c>
      <c r="D45" s="42" t="s">
        <v>35</v>
      </c>
      <c r="E45" s="43">
        <v>35</v>
      </c>
      <c r="F45" s="42">
        <v>10</v>
      </c>
      <c r="G45" s="110" t="s">
        <v>18</v>
      </c>
      <c r="H45" s="111"/>
    </row>
    <row r="46" spans="1:16" ht="15" customHeight="1" x14ac:dyDescent="0.2">
      <c r="A46" s="35"/>
      <c r="B46" s="77"/>
      <c r="C46" s="78" t="s">
        <v>41</v>
      </c>
      <c r="D46" s="42">
        <v>2007</v>
      </c>
      <c r="E46" s="43">
        <v>60</v>
      </c>
      <c r="F46" s="42">
        <v>5</v>
      </c>
      <c r="G46" s="110" t="s">
        <v>36</v>
      </c>
      <c r="H46" s="111"/>
    </row>
    <row r="47" spans="1:16" ht="15" customHeight="1" x14ac:dyDescent="0.2">
      <c r="A47" s="35"/>
      <c r="B47" s="77"/>
      <c r="C47" s="78" t="s">
        <v>31</v>
      </c>
      <c r="D47" s="42" t="s">
        <v>32</v>
      </c>
      <c r="E47" s="43">
        <v>2</v>
      </c>
      <c r="F47" s="42">
        <v>2</v>
      </c>
      <c r="G47" s="110" t="s">
        <v>26</v>
      </c>
      <c r="H47" s="111"/>
    </row>
    <row r="48" spans="1:16" ht="15" customHeight="1" x14ac:dyDescent="0.2">
      <c r="A48" s="35"/>
      <c r="B48" s="77"/>
      <c r="C48" s="78" t="s">
        <v>25</v>
      </c>
      <c r="D48" s="42">
        <v>2017</v>
      </c>
      <c r="E48" s="43">
        <v>10</v>
      </c>
      <c r="F48" s="42">
        <v>2</v>
      </c>
      <c r="G48" s="64" t="s">
        <v>26</v>
      </c>
      <c r="H48" s="65"/>
    </row>
    <row r="49" spans="1:16" s="13" customFormat="1" ht="8.4499999999999993" customHeight="1" x14ac:dyDescent="0.2">
      <c r="B49" s="23"/>
      <c r="C49" s="26"/>
      <c r="D49" s="44"/>
      <c r="E49" s="45"/>
      <c r="F49" s="44"/>
      <c r="G49" s="110"/>
      <c r="H49" s="111"/>
      <c r="I49"/>
      <c r="J49"/>
      <c r="K49"/>
      <c r="L49"/>
      <c r="M49"/>
      <c r="N49"/>
      <c r="O49"/>
      <c r="P49"/>
    </row>
    <row r="50" spans="1:16" ht="15" customHeight="1" x14ac:dyDescent="0.2">
      <c r="A50" s="35"/>
      <c r="B50" s="112" t="s">
        <v>68</v>
      </c>
      <c r="C50" s="113"/>
      <c r="D50" s="79"/>
      <c r="E50" s="79"/>
      <c r="F50" s="79"/>
      <c r="G50" s="137"/>
      <c r="H50" s="138"/>
    </row>
    <row r="51" spans="1:16" ht="15" customHeight="1" x14ac:dyDescent="0.2">
      <c r="A51" s="35"/>
      <c r="B51" s="77"/>
      <c r="C51" s="78" t="s">
        <v>77</v>
      </c>
      <c r="D51" s="42">
        <v>2016</v>
      </c>
      <c r="E51" s="43">
        <v>0.9</v>
      </c>
      <c r="F51" s="42">
        <v>2</v>
      </c>
      <c r="G51" s="110" t="s">
        <v>26</v>
      </c>
      <c r="H51" s="111"/>
      <c r="L51" s="30"/>
      <c r="M51" s="30"/>
      <c r="N51" s="30"/>
      <c r="O51" s="30"/>
      <c r="P51" s="30"/>
    </row>
    <row r="52" spans="1:16" ht="6" customHeight="1" x14ac:dyDescent="0.2">
      <c r="A52" s="35"/>
      <c r="B52" s="100"/>
      <c r="C52" s="101"/>
      <c r="D52" s="42"/>
      <c r="E52" s="43"/>
      <c r="F52" s="42"/>
      <c r="G52" s="102"/>
      <c r="H52" s="103"/>
      <c r="L52" s="30"/>
      <c r="M52" s="30"/>
      <c r="N52" s="30"/>
      <c r="O52" s="30"/>
      <c r="P52" s="30"/>
    </row>
    <row r="53" spans="1:16" ht="15" customHeight="1" x14ac:dyDescent="0.2">
      <c r="A53" s="35"/>
      <c r="B53" s="135" t="s">
        <v>88</v>
      </c>
      <c r="C53" s="136"/>
      <c r="D53" s="42"/>
      <c r="E53" s="43"/>
      <c r="F53" s="42"/>
      <c r="G53" s="110"/>
      <c r="H53" s="111"/>
      <c r="L53" s="30"/>
      <c r="M53" s="30"/>
      <c r="N53" s="30"/>
      <c r="O53" s="30"/>
      <c r="P53" s="30"/>
    </row>
    <row r="54" spans="1:16" ht="15" customHeight="1" x14ac:dyDescent="0.2">
      <c r="A54" s="35"/>
      <c r="B54" s="108"/>
      <c r="C54" s="109" t="s">
        <v>89</v>
      </c>
      <c r="D54" s="42">
        <v>2017</v>
      </c>
      <c r="E54" s="43">
        <v>1.6</v>
      </c>
      <c r="F54" s="42">
        <v>1</v>
      </c>
      <c r="G54" s="110" t="s">
        <v>26</v>
      </c>
      <c r="H54" s="111"/>
      <c r="L54" s="30"/>
      <c r="M54" s="30"/>
      <c r="N54" s="30"/>
      <c r="O54" s="30"/>
      <c r="P54" s="30"/>
    </row>
    <row r="55" spans="1:16" s="13" customFormat="1" ht="6" customHeight="1" x14ac:dyDescent="0.2">
      <c r="B55" s="23"/>
      <c r="C55" s="26"/>
      <c r="D55" s="44"/>
      <c r="E55" s="45"/>
      <c r="F55" s="44"/>
      <c r="G55" s="106"/>
      <c r="H55" s="107"/>
      <c r="I55"/>
      <c r="J55"/>
      <c r="K55"/>
      <c r="L55" s="53"/>
      <c r="M55" s="53"/>
      <c r="N55" s="54"/>
      <c r="O55" s="54"/>
      <c r="P55" s="41"/>
    </row>
    <row r="56" spans="1:16" ht="15" customHeight="1" x14ac:dyDescent="0.2">
      <c r="A56" s="35"/>
      <c r="B56" s="112" t="s">
        <v>2</v>
      </c>
      <c r="C56" s="113"/>
      <c r="D56" s="42"/>
      <c r="E56" s="43"/>
      <c r="F56" s="42"/>
      <c r="G56" s="110"/>
      <c r="H56" s="111"/>
      <c r="L56" s="30"/>
      <c r="M56" s="30"/>
      <c r="N56" s="30"/>
      <c r="O56" s="30"/>
      <c r="P56" s="30"/>
    </row>
    <row r="57" spans="1:16" ht="15" customHeight="1" x14ac:dyDescent="0.2">
      <c r="A57" s="35"/>
      <c r="B57" s="77"/>
      <c r="C57" s="78" t="s">
        <v>29</v>
      </c>
      <c r="D57" s="42">
        <v>2011</v>
      </c>
      <c r="E57" s="43">
        <v>0.4</v>
      </c>
      <c r="F57" s="42">
        <v>1</v>
      </c>
      <c r="G57" s="110" t="s">
        <v>26</v>
      </c>
      <c r="H57" s="111"/>
      <c r="L57" s="30"/>
      <c r="M57" s="30"/>
      <c r="N57" s="30"/>
      <c r="O57" s="30"/>
      <c r="P57" s="30"/>
    </row>
    <row r="58" spans="1:16" s="13" customFormat="1" ht="6" customHeight="1" x14ac:dyDescent="0.2">
      <c r="B58" s="23"/>
      <c r="C58" s="26"/>
      <c r="D58" s="44"/>
      <c r="E58" s="45"/>
      <c r="F58" s="44"/>
      <c r="G58" s="110"/>
      <c r="H58" s="111"/>
      <c r="I58"/>
      <c r="J58"/>
      <c r="K58"/>
      <c r="L58" s="53"/>
      <c r="M58" s="53"/>
      <c r="N58" s="139"/>
      <c r="O58" s="139"/>
      <c r="P58" s="41"/>
    </row>
    <row r="59" spans="1:16" ht="15" customHeight="1" x14ac:dyDescent="0.2">
      <c r="A59" s="35"/>
      <c r="B59" s="112" t="s">
        <v>56</v>
      </c>
      <c r="C59" s="113"/>
      <c r="D59" s="42"/>
      <c r="E59" s="43"/>
      <c r="F59" s="42"/>
      <c r="G59" s="110"/>
      <c r="H59" s="111"/>
      <c r="L59" s="30"/>
      <c r="M59" s="30"/>
      <c r="N59" s="30"/>
      <c r="O59" s="30"/>
      <c r="P59" s="30"/>
    </row>
    <row r="60" spans="1:16" ht="15" customHeight="1" x14ac:dyDescent="0.2">
      <c r="A60" s="35"/>
      <c r="B60" s="77"/>
      <c r="C60" s="78" t="s">
        <v>58</v>
      </c>
      <c r="D60" s="42">
        <v>2008</v>
      </c>
      <c r="E60" s="43">
        <v>0.6</v>
      </c>
      <c r="F60" s="42">
        <v>1</v>
      </c>
      <c r="G60" s="110" t="s">
        <v>26</v>
      </c>
      <c r="H60" s="111"/>
    </row>
    <row r="61" spans="1:16" ht="15" customHeight="1" x14ac:dyDescent="0.2">
      <c r="A61" s="35"/>
      <c r="B61" s="77"/>
      <c r="C61" s="78" t="s">
        <v>62</v>
      </c>
      <c r="D61" s="42">
        <v>2014</v>
      </c>
      <c r="E61" s="43">
        <v>0.9</v>
      </c>
      <c r="F61" s="42">
        <v>1</v>
      </c>
      <c r="G61" s="110" t="s">
        <v>50</v>
      </c>
      <c r="H61" s="111"/>
    </row>
    <row r="62" spans="1:16" s="13" customFormat="1" ht="6" customHeight="1" x14ac:dyDescent="0.2">
      <c r="B62" s="23"/>
      <c r="C62" s="26"/>
      <c r="D62" s="44"/>
      <c r="E62" s="45"/>
      <c r="F62" s="44"/>
      <c r="G62" s="110"/>
      <c r="H62" s="111"/>
      <c r="I62"/>
      <c r="J62"/>
      <c r="K62"/>
    </row>
    <row r="63" spans="1:16" ht="15" customHeight="1" x14ac:dyDescent="0.2">
      <c r="A63" s="35"/>
      <c r="B63" s="112" t="s">
        <v>79</v>
      </c>
      <c r="C63" s="113"/>
      <c r="D63" s="42"/>
      <c r="E63" s="43"/>
      <c r="F63" s="42"/>
      <c r="G63" s="110"/>
      <c r="H63" s="111"/>
    </row>
    <row r="64" spans="1:16" ht="15" customHeight="1" x14ac:dyDescent="0.2">
      <c r="A64" s="35"/>
      <c r="B64" s="77"/>
      <c r="C64" s="78" t="s">
        <v>64</v>
      </c>
      <c r="D64" s="42">
        <v>2012</v>
      </c>
      <c r="E64" s="43">
        <v>1.5</v>
      </c>
      <c r="F64" s="42">
        <v>1</v>
      </c>
      <c r="G64" s="110" t="s">
        <v>26</v>
      </c>
      <c r="H64" s="111"/>
    </row>
    <row r="65" spans="1:11" ht="15" customHeight="1" x14ac:dyDescent="0.2">
      <c r="A65" s="35"/>
      <c r="B65" s="77"/>
      <c r="C65" s="78" t="s">
        <v>65</v>
      </c>
      <c r="D65" s="42" t="s">
        <v>71</v>
      </c>
      <c r="E65" s="43">
        <v>2.9</v>
      </c>
      <c r="F65" s="42">
        <v>2</v>
      </c>
      <c r="G65" s="110" t="s">
        <v>26</v>
      </c>
      <c r="H65" s="111"/>
    </row>
    <row r="66" spans="1:11" s="13" customFormat="1" ht="6" customHeight="1" x14ac:dyDescent="0.2">
      <c r="B66" s="23"/>
      <c r="C66" s="26"/>
      <c r="D66" s="44"/>
      <c r="E66" s="45"/>
      <c r="F66" s="44"/>
      <c r="G66" s="110"/>
      <c r="H66" s="111"/>
      <c r="I66"/>
      <c r="J66"/>
      <c r="K66"/>
    </row>
    <row r="67" spans="1:11" ht="15" customHeight="1" x14ac:dyDescent="0.2">
      <c r="A67" s="35"/>
      <c r="B67" s="112" t="s">
        <v>80</v>
      </c>
      <c r="C67" s="113"/>
      <c r="D67" s="42"/>
      <c r="E67" s="43"/>
      <c r="F67" s="42"/>
      <c r="G67" s="110"/>
      <c r="H67" s="111"/>
    </row>
    <row r="68" spans="1:11" ht="15" customHeight="1" x14ac:dyDescent="0.2">
      <c r="A68" s="35"/>
      <c r="B68" s="77"/>
      <c r="C68" s="78" t="s">
        <v>75</v>
      </c>
      <c r="D68" s="42" t="s">
        <v>63</v>
      </c>
      <c r="E68" s="43">
        <v>7.9</v>
      </c>
      <c r="F68" s="42">
        <v>6</v>
      </c>
      <c r="G68" s="110" t="s">
        <v>26</v>
      </c>
      <c r="H68" s="111"/>
    </row>
    <row r="69" spans="1:11" s="13" customFormat="1" ht="6" customHeight="1" x14ac:dyDescent="0.2">
      <c r="B69" s="23"/>
      <c r="C69" s="26"/>
      <c r="D69" s="44"/>
      <c r="E69" s="45"/>
      <c r="F69" s="44"/>
      <c r="G69" s="110"/>
      <c r="H69" s="111"/>
      <c r="I69"/>
      <c r="J69"/>
      <c r="K69"/>
    </row>
    <row r="70" spans="1:11" ht="15" customHeight="1" x14ac:dyDescent="0.2">
      <c r="A70" s="35"/>
      <c r="B70" s="114" t="s">
        <v>3</v>
      </c>
      <c r="C70" s="115"/>
      <c r="D70" s="42"/>
      <c r="E70" s="43"/>
      <c r="F70" s="42"/>
      <c r="G70" s="110"/>
      <c r="H70" s="111"/>
    </row>
    <row r="71" spans="1:11" ht="15" customHeight="1" x14ac:dyDescent="0.2">
      <c r="A71" s="35"/>
      <c r="B71" s="77"/>
      <c r="C71" s="78" t="s">
        <v>28</v>
      </c>
      <c r="D71" s="42" t="s">
        <v>47</v>
      </c>
      <c r="E71" s="43">
        <v>2</v>
      </c>
      <c r="F71" s="42"/>
      <c r="G71" s="110" t="s">
        <v>36</v>
      </c>
      <c r="H71" s="111"/>
    </row>
    <row r="72" spans="1:11" ht="15" customHeight="1" x14ac:dyDescent="0.2">
      <c r="A72" s="35"/>
      <c r="B72" s="77"/>
      <c r="C72" s="78" t="s">
        <v>27</v>
      </c>
      <c r="D72" s="42" t="s">
        <v>46</v>
      </c>
      <c r="E72" s="43">
        <v>2</v>
      </c>
      <c r="F72" s="42"/>
      <c r="G72" s="110" t="s">
        <v>36</v>
      </c>
      <c r="H72" s="111"/>
    </row>
    <row r="73" spans="1:11" ht="15" customHeight="1" x14ac:dyDescent="0.2">
      <c r="A73" s="35"/>
      <c r="B73" s="77"/>
      <c r="C73" s="78" t="s">
        <v>40</v>
      </c>
      <c r="D73" s="42" t="s">
        <v>35</v>
      </c>
      <c r="E73" s="43">
        <v>9.8000000000000007</v>
      </c>
      <c r="F73" s="42"/>
      <c r="G73" s="110" t="s">
        <v>26</v>
      </c>
      <c r="H73" s="111"/>
    </row>
    <row r="74" spans="1:11" ht="15" customHeight="1" x14ac:dyDescent="0.2">
      <c r="A74" s="35"/>
      <c r="B74" s="77"/>
      <c r="C74" s="78" t="s">
        <v>28</v>
      </c>
      <c r="D74" s="42" t="s">
        <v>39</v>
      </c>
      <c r="E74" s="43">
        <v>2.7</v>
      </c>
      <c r="F74" s="42"/>
      <c r="G74" s="110" t="s">
        <v>26</v>
      </c>
      <c r="H74" s="111"/>
    </row>
    <row r="75" spans="1:11" ht="15" customHeight="1" x14ac:dyDescent="0.2">
      <c r="A75" s="35"/>
      <c r="B75" s="77"/>
      <c r="C75" s="78" t="s">
        <v>27</v>
      </c>
      <c r="D75" s="42" t="s">
        <v>38</v>
      </c>
      <c r="E75" s="43">
        <v>3.9</v>
      </c>
      <c r="F75" s="42"/>
      <c r="G75" s="110" t="s">
        <v>26</v>
      </c>
      <c r="H75" s="111"/>
    </row>
    <row r="76" spans="1:11" s="13" customFormat="1" ht="6" customHeight="1" x14ac:dyDescent="0.2">
      <c r="B76" s="11"/>
      <c r="C76" s="12"/>
      <c r="D76" s="44"/>
      <c r="E76" s="45"/>
      <c r="F76" s="44"/>
      <c r="G76" s="110"/>
      <c r="H76" s="111"/>
      <c r="I76"/>
      <c r="J76"/>
      <c r="K76"/>
    </row>
    <row r="77" spans="1:11" ht="15" customHeight="1" x14ac:dyDescent="0.2">
      <c r="A77" s="35"/>
      <c r="B77" s="112" t="s">
        <v>45</v>
      </c>
      <c r="C77" s="113"/>
      <c r="D77" s="42"/>
      <c r="E77" s="43"/>
      <c r="F77" s="42"/>
      <c r="G77" s="110"/>
      <c r="H77" s="111"/>
    </row>
    <row r="78" spans="1:11" ht="15" customHeight="1" x14ac:dyDescent="0.2">
      <c r="A78" s="35"/>
      <c r="B78" s="77"/>
      <c r="C78" s="78" t="s">
        <v>43</v>
      </c>
      <c r="D78" s="42">
        <v>2002</v>
      </c>
      <c r="E78" s="43">
        <v>0.5</v>
      </c>
      <c r="F78" s="42">
        <v>1</v>
      </c>
      <c r="G78" s="110" t="s">
        <v>36</v>
      </c>
      <c r="H78" s="111"/>
    </row>
    <row r="79" spans="1:11" ht="15" customHeight="1" x14ac:dyDescent="0.2">
      <c r="A79" s="35"/>
      <c r="B79" s="77"/>
      <c r="C79" s="78" t="s">
        <v>44</v>
      </c>
      <c r="D79" s="42">
        <v>2010</v>
      </c>
      <c r="E79" s="43">
        <v>1.2</v>
      </c>
      <c r="F79" s="42">
        <v>1</v>
      </c>
      <c r="G79" s="110" t="s">
        <v>26</v>
      </c>
      <c r="H79" s="111"/>
    </row>
    <row r="80" spans="1:11" ht="6" customHeight="1" x14ac:dyDescent="0.2">
      <c r="A80" s="35"/>
      <c r="B80" s="73"/>
      <c r="C80" s="80"/>
      <c r="D80" s="48"/>
      <c r="E80" s="50"/>
      <c r="F80" s="42"/>
      <c r="G80" s="110"/>
      <c r="H80" s="111"/>
    </row>
    <row r="81" spans="1:11" ht="20.100000000000001" customHeight="1" x14ac:dyDescent="0.2">
      <c r="A81" s="35"/>
      <c r="B81" s="118" t="s">
        <v>4</v>
      </c>
      <c r="C81" s="119"/>
      <c r="D81" s="49"/>
      <c r="E81" s="81">
        <f>SUM(E41:E79)</f>
        <v>155.30000000000001</v>
      </c>
      <c r="F81" s="49"/>
      <c r="G81" s="142"/>
      <c r="H81" s="143"/>
      <c r="I81" s="70"/>
      <c r="J81" s="70"/>
      <c r="K81" s="70"/>
    </row>
    <row r="82" spans="1:11" ht="20.100000000000001" customHeight="1" x14ac:dyDescent="0.2">
      <c r="A82" s="35"/>
      <c r="B82" s="14"/>
      <c r="C82" s="15"/>
      <c r="D82" s="16"/>
      <c r="E82" s="17"/>
      <c r="F82" s="16"/>
      <c r="G82" s="82"/>
      <c r="H82" s="83"/>
    </row>
    <row r="83" spans="1:11" ht="20.100000000000001" customHeight="1" x14ac:dyDescent="0.2">
      <c r="A83" s="8" t="s">
        <v>84</v>
      </c>
      <c r="B83" s="35"/>
      <c r="C83" s="15"/>
      <c r="D83" s="16"/>
      <c r="E83" s="70"/>
      <c r="F83" s="16"/>
      <c r="G83" s="82"/>
      <c r="H83" s="83"/>
    </row>
    <row r="84" spans="1:11" ht="9.9499999999999993" customHeight="1" x14ac:dyDescent="0.2">
      <c r="A84" s="35"/>
      <c r="B84" s="35"/>
      <c r="C84" s="35"/>
      <c r="D84" s="35"/>
      <c r="E84" s="35"/>
      <c r="F84" s="35"/>
      <c r="G84" s="35"/>
      <c r="H84" s="35"/>
    </row>
    <row r="85" spans="1:11" ht="110.1" customHeight="1" x14ac:dyDescent="0.2">
      <c r="A85" s="35"/>
      <c r="B85" s="71"/>
      <c r="C85" s="72"/>
      <c r="D85" s="66" t="s">
        <v>15</v>
      </c>
      <c r="E85" s="66" t="s">
        <v>16</v>
      </c>
      <c r="F85" s="66" t="s">
        <v>34</v>
      </c>
      <c r="G85" s="35"/>
      <c r="H85" s="35"/>
    </row>
    <row r="86" spans="1:11" ht="18" customHeight="1" x14ac:dyDescent="0.2">
      <c r="A86" s="35"/>
      <c r="B86" s="73"/>
      <c r="C86" s="74"/>
      <c r="D86" s="4"/>
      <c r="E86" s="6" t="s">
        <v>5</v>
      </c>
      <c r="F86" s="84"/>
      <c r="G86" s="35"/>
      <c r="H86" s="35"/>
    </row>
    <row r="87" spans="1:11" ht="15" customHeight="1" x14ac:dyDescent="0.2">
      <c r="A87" s="35"/>
      <c r="B87" s="112" t="s">
        <v>57</v>
      </c>
      <c r="C87" s="113"/>
      <c r="D87" s="79"/>
      <c r="E87" s="79"/>
      <c r="F87" s="85"/>
      <c r="G87" s="86"/>
      <c r="H87" s="56"/>
      <c r="I87" s="30"/>
    </row>
    <row r="88" spans="1:11" ht="15" customHeight="1" x14ac:dyDescent="0.2">
      <c r="A88" s="35"/>
      <c r="B88" s="77"/>
      <c r="C88" s="78" t="s">
        <v>83</v>
      </c>
      <c r="D88" s="42">
        <v>2016</v>
      </c>
      <c r="E88" s="43">
        <v>15</v>
      </c>
      <c r="F88" s="87" t="s">
        <v>52</v>
      </c>
      <c r="G88" s="59"/>
      <c r="H88" s="60"/>
      <c r="I88" s="30"/>
    </row>
    <row r="89" spans="1:11" s="13" customFormat="1" ht="6" customHeight="1" x14ac:dyDescent="0.2">
      <c r="B89" s="11"/>
      <c r="C89" s="12"/>
      <c r="D89" s="44"/>
      <c r="E89" s="45"/>
      <c r="F89" s="46"/>
      <c r="G89" s="86"/>
      <c r="H89" s="56"/>
      <c r="I89" s="41"/>
    </row>
    <row r="90" spans="1:11" ht="15" customHeight="1" x14ac:dyDescent="0.2">
      <c r="A90" s="35"/>
      <c r="B90" s="112" t="s">
        <v>67</v>
      </c>
      <c r="C90" s="113"/>
      <c r="D90" s="79"/>
      <c r="E90" s="79"/>
      <c r="F90" s="85"/>
      <c r="G90" s="86"/>
      <c r="H90" s="56"/>
      <c r="I90" s="30"/>
    </row>
    <row r="91" spans="1:11" ht="15" customHeight="1" x14ac:dyDescent="0.2">
      <c r="A91" s="35"/>
      <c r="B91" s="77"/>
      <c r="C91" s="78" t="s">
        <v>25</v>
      </c>
      <c r="D91" s="42" t="s">
        <v>32</v>
      </c>
      <c r="E91" s="43">
        <v>40</v>
      </c>
      <c r="F91" s="87" t="s">
        <v>33</v>
      </c>
      <c r="G91" s="59"/>
      <c r="H91" s="60"/>
      <c r="I91" s="30"/>
    </row>
    <row r="92" spans="1:11" ht="15.6" customHeight="1" x14ac:dyDescent="0.2">
      <c r="A92" s="35"/>
      <c r="B92" s="77"/>
      <c r="C92" s="78" t="s">
        <v>37</v>
      </c>
      <c r="D92" s="42">
        <v>2007</v>
      </c>
      <c r="E92" s="43">
        <v>30</v>
      </c>
      <c r="F92" s="87" t="s">
        <v>33</v>
      </c>
      <c r="G92" s="59"/>
      <c r="H92" s="60"/>
      <c r="I92" s="30"/>
    </row>
    <row r="93" spans="1:11" ht="15.6" customHeight="1" x14ac:dyDescent="0.2">
      <c r="A93" s="35"/>
      <c r="B93" s="77" t="s">
        <v>2</v>
      </c>
      <c r="C93" s="78"/>
      <c r="D93" s="42"/>
      <c r="E93" s="43"/>
      <c r="F93" s="87"/>
      <c r="G93" s="59"/>
      <c r="H93" s="60"/>
      <c r="I93" s="30"/>
    </row>
    <row r="94" spans="1:11" ht="15.6" customHeight="1" x14ac:dyDescent="0.2">
      <c r="A94" s="35"/>
      <c r="B94" s="77"/>
      <c r="C94" s="78" t="s">
        <v>81</v>
      </c>
      <c r="D94" s="42">
        <v>2017</v>
      </c>
      <c r="E94" s="43">
        <v>0.6</v>
      </c>
      <c r="F94" s="87" t="s">
        <v>82</v>
      </c>
      <c r="G94" s="59"/>
      <c r="H94" s="60"/>
      <c r="I94" s="30"/>
    </row>
    <row r="95" spans="1:11" s="13" customFormat="1" ht="6" customHeight="1" x14ac:dyDescent="0.2">
      <c r="B95" s="11"/>
      <c r="C95" s="12"/>
      <c r="D95" s="44"/>
      <c r="E95" s="45"/>
      <c r="F95" s="46"/>
      <c r="G95" s="86"/>
      <c r="H95" s="56"/>
      <c r="I95" s="41"/>
    </row>
    <row r="96" spans="1:11" s="13" customFormat="1" ht="15" customHeight="1" x14ac:dyDescent="0.2">
      <c r="B96" s="112" t="s">
        <v>79</v>
      </c>
      <c r="C96" s="113"/>
      <c r="D96" s="42"/>
      <c r="E96" s="43"/>
      <c r="F96" s="85"/>
      <c r="G96" s="86"/>
      <c r="H96" s="56"/>
      <c r="I96" s="41"/>
    </row>
    <row r="97" spans="1:9" ht="15" customHeight="1" x14ac:dyDescent="0.2">
      <c r="A97" s="35"/>
      <c r="B97" s="77"/>
      <c r="C97" s="78" t="s">
        <v>66</v>
      </c>
      <c r="D97" s="42">
        <v>2012</v>
      </c>
      <c r="E97" s="43">
        <v>0.5</v>
      </c>
      <c r="F97" s="87" t="s">
        <v>61</v>
      </c>
      <c r="G97" s="59"/>
      <c r="H97" s="60"/>
      <c r="I97" s="30"/>
    </row>
    <row r="98" spans="1:9" ht="15" customHeight="1" x14ac:dyDescent="0.2">
      <c r="A98" s="35"/>
      <c r="B98" s="77"/>
      <c r="C98" s="78" t="s">
        <v>65</v>
      </c>
      <c r="D98" s="42" t="s">
        <v>71</v>
      </c>
      <c r="E98" s="43">
        <v>1.3</v>
      </c>
      <c r="F98" s="87" t="s">
        <v>61</v>
      </c>
      <c r="G98" s="59"/>
      <c r="H98" s="60"/>
      <c r="I98" s="30"/>
    </row>
    <row r="99" spans="1:9" s="13" customFormat="1" ht="6.6" customHeight="1" x14ac:dyDescent="0.2">
      <c r="B99" s="11"/>
      <c r="C99" s="12"/>
      <c r="D99" s="44"/>
      <c r="E99" s="45"/>
      <c r="F99" s="46"/>
      <c r="G99" s="86"/>
      <c r="H99" s="56"/>
      <c r="I99" s="41"/>
    </row>
    <row r="100" spans="1:9" s="13" customFormat="1" ht="15" customHeight="1" x14ac:dyDescent="0.2">
      <c r="B100" s="114" t="s">
        <v>73</v>
      </c>
      <c r="C100" s="115"/>
      <c r="D100" s="42"/>
      <c r="E100" s="43"/>
      <c r="F100" s="85"/>
      <c r="G100" s="86"/>
      <c r="H100" s="56"/>
      <c r="I100" s="41"/>
    </row>
    <row r="101" spans="1:9" s="13" customFormat="1" ht="15" customHeight="1" x14ac:dyDescent="0.2">
      <c r="B101" s="88"/>
      <c r="C101" s="89" t="s">
        <v>72</v>
      </c>
      <c r="D101" s="42">
        <v>2016</v>
      </c>
      <c r="E101" s="43">
        <v>40</v>
      </c>
      <c r="F101" s="85" t="s">
        <v>74</v>
      </c>
      <c r="G101" s="86"/>
      <c r="H101" s="56"/>
      <c r="I101" s="41"/>
    </row>
    <row r="102" spans="1:9" s="13" customFormat="1" ht="6" customHeight="1" x14ac:dyDescent="0.2">
      <c r="B102" s="11"/>
      <c r="C102" s="12"/>
      <c r="D102" s="44"/>
      <c r="E102" s="45"/>
      <c r="F102" s="46"/>
      <c r="G102" s="86"/>
      <c r="H102" s="56"/>
      <c r="I102" s="41"/>
    </row>
    <row r="103" spans="1:9" ht="15" customHeight="1" x14ac:dyDescent="0.2">
      <c r="A103" s="35"/>
      <c r="B103" s="114" t="s">
        <v>3</v>
      </c>
      <c r="C103" s="115"/>
      <c r="D103" s="42"/>
      <c r="E103" s="43"/>
      <c r="F103" s="85"/>
      <c r="G103" s="86"/>
      <c r="H103" s="56"/>
      <c r="I103" s="30"/>
    </row>
    <row r="104" spans="1:9" ht="15" customHeight="1" x14ac:dyDescent="0.2">
      <c r="A104" s="35"/>
      <c r="B104" s="77"/>
      <c r="C104" s="78" t="s">
        <v>42</v>
      </c>
      <c r="D104" s="42">
        <v>2009</v>
      </c>
      <c r="E104" s="43">
        <v>40</v>
      </c>
      <c r="F104" s="87" t="s">
        <v>52</v>
      </c>
      <c r="G104" s="59"/>
      <c r="H104" s="60"/>
      <c r="I104" s="30"/>
    </row>
    <row r="105" spans="1:9" ht="6" customHeight="1" x14ac:dyDescent="0.2">
      <c r="A105" s="35"/>
      <c r="B105" s="73"/>
      <c r="C105" s="80"/>
      <c r="D105" s="48"/>
      <c r="E105" s="50"/>
      <c r="F105" s="51"/>
      <c r="G105" s="35"/>
      <c r="H105" s="35"/>
    </row>
    <row r="106" spans="1:9" ht="20.100000000000001" customHeight="1" x14ac:dyDescent="0.2">
      <c r="A106" s="35"/>
      <c r="B106" s="118" t="s">
        <v>4</v>
      </c>
      <c r="C106" s="119"/>
      <c r="D106" s="49"/>
      <c r="E106" s="90">
        <f>SUM(E88:E104)</f>
        <v>167.39999999999998</v>
      </c>
      <c r="F106" s="52"/>
      <c r="G106" s="35"/>
      <c r="H106" s="35"/>
    </row>
    <row r="107" spans="1:9" ht="10.5" customHeight="1" x14ac:dyDescent="0.2">
      <c r="A107" s="35"/>
      <c r="B107" s="21"/>
      <c r="C107" s="83"/>
      <c r="D107" s="16"/>
      <c r="E107" s="17"/>
      <c r="F107" s="22"/>
      <c r="G107" s="35"/>
      <c r="H107" s="35"/>
    </row>
    <row r="108" spans="1:9" ht="15" x14ac:dyDescent="0.2">
      <c r="A108" s="35"/>
      <c r="B108" s="105" t="s">
        <v>86</v>
      </c>
      <c r="C108" s="15"/>
      <c r="D108" s="16"/>
      <c r="E108" s="17"/>
      <c r="F108" s="16"/>
      <c r="G108" s="82"/>
      <c r="H108" s="83"/>
    </row>
    <row r="109" spans="1:9" ht="15" x14ac:dyDescent="0.2">
      <c r="A109" s="35"/>
      <c r="B109" s="14" t="s">
        <v>85</v>
      </c>
      <c r="C109" s="104"/>
      <c r="D109" s="16"/>
      <c r="E109" s="17"/>
      <c r="F109" s="16"/>
      <c r="G109" s="82"/>
      <c r="H109" s="83"/>
    </row>
    <row r="110" spans="1:9" ht="20.100000000000001" customHeight="1" x14ac:dyDescent="0.2">
      <c r="A110" s="35"/>
      <c r="B110" s="14"/>
      <c r="C110" s="15"/>
      <c r="D110" s="16"/>
      <c r="E110" s="17"/>
      <c r="F110" s="16"/>
      <c r="G110" s="82"/>
      <c r="H110" s="83"/>
    </row>
    <row r="111" spans="1:9" ht="18" x14ac:dyDescent="0.2">
      <c r="A111" s="8" t="s">
        <v>20</v>
      </c>
      <c r="B111" s="35"/>
      <c r="C111" s="35"/>
      <c r="D111" s="70"/>
      <c r="E111" s="35"/>
      <c r="F111" s="35"/>
      <c r="G111" s="35"/>
      <c r="H111" s="35"/>
    </row>
    <row r="112" spans="1:9" ht="9.9499999999999993" customHeight="1" x14ac:dyDescent="0.2">
      <c r="A112" s="35"/>
      <c r="B112" s="35"/>
      <c r="C112" s="35"/>
      <c r="D112" s="35"/>
      <c r="E112" s="35"/>
      <c r="F112" s="35"/>
      <c r="G112" s="35"/>
      <c r="H112" s="35"/>
    </row>
    <row r="113" spans="1:13" ht="110.1" customHeight="1" x14ac:dyDescent="0.2">
      <c r="A113" s="35"/>
      <c r="B113" s="71"/>
      <c r="C113" s="72"/>
      <c r="D113" s="66" t="s">
        <v>15</v>
      </c>
      <c r="E113" s="66" t="s">
        <v>24</v>
      </c>
      <c r="F113" s="66" t="s">
        <v>21</v>
      </c>
      <c r="G113" s="35"/>
      <c r="H113" s="35"/>
    </row>
    <row r="114" spans="1:13" ht="18" x14ac:dyDescent="0.2">
      <c r="A114" s="35"/>
      <c r="B114" s="91"/>
      <c r="C114" s="92"/>
      <c r="D114" s="18"/>
      <c r="E114" s="18" t="s">
        <v>5</v>
      </c>
      <c r="F114" s="18" t="s">
        <v>22</v>
      </c>
      <c r="G114" s="35"/>
      <c r="H114" s="35"/>
      <c r="J114" s="30"/>
      <c r="K114" s="30"/>
      <c r="L114" s="30"/>
      <c r="M114" s="30"/>
    </row>
    <row r="115" spans="1:13" ht="15" customHeight="1" x14ac:dyDescent="0.2">
      <c r="A115" s="35"/>
      <c r="B115" s="112" t="s">
        <v>57</v>
      </c>
      <c r="C115" s="113"/>
      <c r="D115" s="93"/>
      <c r="E115" s="94"/>
      <c r="F115" s="95"/>
      <c r="G115" s="35"/>
      <c r="H115" s="35"/>
      <c r="J115" s="141"/>
      <c r="K115" s="141"/>
      <c r="L115" s="56"/>
      <c r="M115" s="56"/>
    </row>
    <row r="116" spans="1:13" ht="15" customHeight="1" x14ac:dyDescent="0.2">
      <c r="A116" s="35"/>
      <c r="B116" s="77"/>
      <c r="C116" s="96" t="s">
        <v>59</v>
      </c>
      <c r="D116" s="42">
        <v>2012</v>
      </c>
      <c r="E116" s="61">
        <v>1.3</v>
      </c>
      <c r="F116" s="62">
        <v>160</v>
      </c>
      <c r="G116" s="35"/>
      <c r="H116" s="35"/>
      <c r="J116" s="25"/>
      <c r="K116" s="25"/>
      <c r="L116" s="55"/>
      <c r="M116" s="57"/>
    </row>
    <row r="117" spans="1:13" ht="15" customHeight="1" x14ac:dyDescent="0.2">
      <c r="A117" s="35"/>
      <c r="B117" s="86"/>
      <c r="C117" s="56" t="s">
        <v>60</v>
      </c>
      <c r="D117" s="42">
        <v>2012</v>
      </c>
      <c r="E117" s="61">
        <v>1.3</v>
      </c>
      <c r="F117" s="62">
        <v>160</v>
      </c>
      <c r="G117" s="35"/>
      <c r="H117" s="35"/>
      <c r="J117" s="30"/>
      <c r="K117" s="30"/>
      <c r="L117" s="55"/>
      <c r="M117" s="57"/>
    </row>
    <row r="118" spans="1:13" ht="6" customHeight="1" x14ac:dyDescent="0.2">
      <c r="A118" s="35"/>
      <c r="B118" s="23"/>
      <c r="C118" s="24"/>
      <c r="D118" s="44"/>
      <c r="E118" s="61"/>
      <c r="F118" s="62"/>
      <c r="G118" s="35"/>
      <c r="H118" s="35"/>
      <c r="J118" s="24"/>
      <c r="K118" s="24"/>
      <c r="L118" s="53"/>
      <c r="M118" s="53"/>
    </row>
    <row r="119" spans="1:13" ht="15" customHeight="1" x14ac:dyDescent="0.2">
      <c r="A119" s="35"/>
      <c r="B119" s="112" t="s">
        <v>67</v>
      </c>
      <c r="C119" s="113"/>
      <c r="D119" s="79"/>
      <c r="E119" s="97"/>
      <c r="F119" s="62"/>
      <c r="G119" s="35"/>
      <c r="H119" s="35"/>
      <c r="J119" s="30"/>
      <c r="K119" s="30"/>
      <c r="L119" s="58"/>
      <c r="M119" s="58"/>
    </row>
    <row r="120" spans="1:13" ht="15" customHeight="1" x14ac:dyDescent="0.2">
      <c r="A120" s="35"/>
      <c r="B120" s="77"/>
      <c r="C120" s="35" t="s">
        <v>25</v>
      </c>
      <c r="D120" s="42">
        <v>2001</v>
      </c>
      <c r="E120" s="61">
        <v>3</v>
      </c>
      <c r="F120" s="62">
        <v>1000</v>
      </c>
      <c r="G120" s="35"/>
      <c r="H120" s="35"/>
      <c r="J120" s="25"/>
      <c r="K120" s="25"/>
      <c r="L120" s="58"/>
      <c r="M120" s="58"/>
    </row>
    <row r="121" spans="1:13" ht="15" customHeight="1" x14ac:dyDescent="0.2">
      <c r="A121" s="35"/>
      <c r="B121" s="77"/>
      <c r="C121" s="35" t="s">
        <v>69</v>
      </c>
      <c r="D121" s="42">
        <v>2011</v>
      </c>
      <c r="E121" s="61">
        <v>20</v>
      </c>
      <c r="F121" s="62">
        <v>11000</v>
      </c>
      <c r="G121" s="35"/>
      <c r="H121" s="35"/>
      <c r="J121" s="25"/>
      <c r="K121" s="25"/>
      <c r="L121" s="55"/>
      <c r="M121" s="57"/>
    </row>
    <row r="122" spans="1:13" ht="15" customHeight="1" x14ac:dyDescent="0.2">
      <c r="A122" s="35"/>
      <c r="B122" s="77"/>
      <c r="C122" s="35" t="s">
        <v>70</v>
      </c>
      <c r="D122" s="42">
        <v>2015</v>
      </c>
      <c r="E122" s="61">
        <v>40</v>
      </c>
      <c r="F122" s="62">
        <v>26000</v>
      </c>
      <c r="G122" s="35"/>
      <c r="H122" s="35"/>
      <c r="J122" s="25"/>
      <c r="K122" s="25"/>
      <c r="L122" s="55"/>
      <c r="M122" s="57"/>
    </row>
    <row r="123" spans="1:13" ht="6" customHeight="1" x14ac:dyDescent="0.2">
      <c r="A123" s="35"/>
      <c r="B123" s="23"/>
      <c r="C123" s="24"/>
      <c r="D123" s="44"/>
      <c r="E123" s="61"/>
      <c r="F123" s="62"/>
      <c r="G123" s="35"/>
      <c r="H123" s="35"/>
      <c r="J123" s="24"/>
      <c r="K123" s="24"/>
      <c r="L123" s="53"/>
      <c r="M123" s="53"/>
    </row>
    <row r="124" spans="1:13" ht="6" customHeight="1" x14ac:dyDescent="0.2">
      <c r="A124" s="35"/>
      <c r="B124" s="23"/>
      <c r="C124" s="24"/>
      <c r="D124" s="44"/>
      <c r="E124" s="61"/>
      <c r="F124" s="62"/>
      <c r="G124" s="35"/>
      <c r="H124" s="35"/>
      <c r="J124" s="24"/>
      <c r="K124" s="24"/>
      <c r="L124" s="53"/>
      <c r="M124" s="53"/>
    </row>
    <row r="125" spans="1:13" ht="15" customHeight="1" x14ac:dyDescent="0.2">
      <c r="A125" s="35"/>
      <c r="B125" s="114" t="s">
        <v>3</v>
      </c>
      <c r="C125" s="115"/>
      <c r="D125" s="42"/>
      <c r="E125" s="61"/>
      <c r="F125" s="42"/>
      <c r="G125" s="35"/>
      <c r="H125" s="35"/>
      <c r="J125" s="140"/>
      <c r="K125" s="140"/>
      <c r="L125" s="55"/>
      <c r="M125" s="55"/>
    </row>
    <row r="126" spans="1:13" ht="15" customHeight="1" x14ac:dyDescent="0.2">
      <c r="A126" s="35"/>
      <c r="B126" s="77"/>
      <c r="C126" s="96" t="s">
        <v>42</v>
      </c>
      <c r="D126" s="42" t="s">
        <v>76</v>
      </c>
      <c r="E126" s="61">
        <v>40</v>
      </c>
      <c r="F126" s="62">
        <v>17000</v>
      </c>
      <c r="G126" s="35"/>
      <c r="H126" s="35"/>
      <c r="J126" s="25"/>
      <c r="K126" s="25"/>
      <c r="L126" s="55"/>
      <c r="M126" s="57"/>
    </row>
    <row r="127" spans="1:13" ht="6" customHeight="1" x14ac:dyDescent="0.2">
      <c r="A127" s="35"/>
      <c r="B127" s="88"/>
      <c r="C127" s="98"/>
      <c r="D127" s="42"/>
      <c r="E127" s="47"/>
      <c r="F127" s="42"/>
      <c r="G127" s="35"/>
      <c r="H127" s="35"/>
    </row>
    <row r="128" spans="1:13" ht="19.5" customHeight="1" x14ac:dyDescent="0.2">
      <c r="A128" s="35"/>
      <c r="B128" s="118" t="s">
        <v>4</v>
      </c>
      <c r="C128" s="119"/>
      <c r="D128" s="9"/>
      <c r="E128" s="90">
        <f>SUM(E116:E126)</f>
        <v>105.6</v>
      </c>
      <c r="F128" s="19">
        <f>SUM(F116:F126)</f>
        <v>55320</v>
      </c>
      <c r="G128" s="35"/>
      <c r="H128" s="35"/>
    </row>
    <row r="129" spans="1:8" ht="20.100000000000001" customHeight="1" x14ac:dyDescent="0.2">
      <c r="A129" s="35"/>
      <c r="B129" s="14"/>
      <c r="C129" s="15"/>
      <c r="D129" s="16"/>
      <c r="E129" s="17"/>
      <c r="F129" s="16"/>
      <c r="G129" s="82"/>
      <c r="H129" s="83"/>
    </row>
    <row r="130" spans="1:8" x14ac:dyDescent="0.2">
      <c r="A130" s="35"/>
      <c r="B130" s="35"/>
      <c r="C130" s="35"/>
      <c r="D130" s="35"/>
      <c r="E130" s="35"/>
      <c r="F130" s="35"/>
      <c r="G130" s="35"/>
      <c r="H130" s="35"/>
    </row>
    <row r="131" spans="1:8" x14ac:dyDescent="0.2">
      <c r="A131" s="35"/>
      <c r="B131" s="35"/>
      <c r="C131" s="35"/>
      <c r="D131" s="35"/>
      <c r="E131" s="35"/>
      <c r="F131" s="35"/>
      <c r="G131" s="35"/>
      <c r="H131" s="35"/>
    </row>
    <row r="132" spans="1:8" x14ac:dyDescent="0.2">
      <c r="A132" s="35"/>
      <c r="B132" s="35"/>
      <c r="C132" s="35"/>
      <c r="D132" s="35"/>
      <c r="E132" s="35"/>
      <c r="F132" s="35"/>
      <c r="G132" s="35"/>
      <c r="H132" s="35"/>
    </row>
  </sheetData>
  <mergeCells count="95">
    <mergeCell ref="J125:K125"/>
    <mergeCell ref="J115:K115"/>
    <mergeCell ref="B119:C119"/>
    <mergeCell ref="G81:H81"/>
    <mergeCell ref="B81:C81"/>
    <mergeCell ref="B96:C96"/>
    <mergeCell ref="N58:O58"/>
    <mergeCell ref="B59:C59"/>
    <mergeCell ref="G59:H59"/>
    <mergeCell ref="G74:H74"/>
    <mergeCell ref="B63:C63"/>
    <mergeCell ref="G63:H63"/>
    <mergeCell ref="B70:C70"/>
    <mergeCell ref="G66:H66"/>
    <mergeCell ref="G62:H62"/>
    <mergeCell ref="G60:H60"/>
    <mergeCell ref="G61:H61"/>
    <mergeCell ref="G64:H64"/>
    <mergeCell ref="B67:C67"/>
    <mergeCell ref="G58:H58"/>
    <mergeCell ref="B26:C26"/>
    <mergeCell ref="G49:H49"/>
    <mergeCell ref="G45:H45"/>
    <mergeCell ref="B44:C44"/>
    <mergeCell ref="G46:H46"/>
    <mergeCell ref="B29:C29"/>
    <mergeCell ref="G47:H47"/>
    <mergeCell ref="B30:C30"/>
    <mergeCell ref="B31:C31"/>
    <mergeCell ref="B27:C27"/>
    <mergeCell ref="B34:C34"/>
    <mergeCell ref="G41:H41"/>
    <mergeCell ref="G42:H42"/>
    <mergeCell ref="G40:H40"/>
    <mergeCell ref="G38:H38"/>
    <mergeCell ref="G44:H44"/>
    <mergeCell ref="B8:C8"/>
    <mergeCell ref="B13:C13"/>
    <mergeCell ref="B14:C14"/>
    <mergeCell ref="B16:C16"/>
    <mergeCell ref="B25:C25"/>
    <mergeCell ref="B22:C22"/>
    <mergeCell ref="B24:C24"/>
    <mergeCell ref="B10:C10"/>
    <mergeCell ref="B15:C15"/>
    <mergeCell ref="B9:C9"/>
    <mergeCell ref="B12:C12"/>
    <mergeCell ref="B17:C17"/>
    <mergeCell ref="B18:C18"/>
    <mergeCell ref="B11:C11"/>
    <mergeCell ref="B23:C23"/>
    <mergeCell ref="J5:J6"/>
    <mergeCell ref="B5:C6"/>
    <mergeCell ref="B7:C7"/>
    <mergeCell ref="D5:D6"/>
    <mergeCell ref="E5:H5"/>
    <mergeCell ref="I5:I6"/>
    <mergeCell ref="B128:C128"/>
    <mergeCell ref="B90:C90"/>
    <mergeCell ref="B103:C103"/>
    <mergeCell ref="B106:C106"/>
    <mergeCell ref="B115:C115"/>
    <mergeCell ref="B100:C100"/>
    <mergeCell ref="B125:C125"/>
    <mergeCell ref="G69:H69"/>
    <mergeCell ref="B28:C28"/>
    <mergeCell ref="B32:C32"/>
    <mergeCell ref="B40:C40"/>
    <mergeCell ref="G43:H43"/>
    <mergeCell ref="G39:H39"/>
    <mergeCell ref="G57:H57"/>
    <mergeCell ref="G56:H56"/>
    <mergeCell ref="G51:H51"/>
    <mergeCell ref="B33:C33"/>
    <mergeCell ref="B50:C50"/>
    <mergeCell ref="G50:H50"/>
    <mergeCell ref="B53:C53"/>
    <mergeCell ref="G53:H53"/>
    <mergeCell ref="B56:C56"/>
    <mergeCell ref="G54:H54"/>
    <mergeCell ref="B77:C77"/>
    <mergeCell ref="B87:C87"/>
    <mergeCell ref="G65:H65"/>
    <mergeCell ref="G80:H80"/>
    <mergeCell ref="G76:H76"/>
    <mergeCell ref="G78:H78"/>
    <mergeCell ref="G79:H79"/>
    <mergeCell ref="G70:H70"/>
    <mergeCell ref="G71:H71"/>
    <mergeCell ref="G77:H77"/>
    <mergeCell ref="G75:H75"/>
    <mergeCell ref="G73:H73"/>
    <mergeCell ref="G67:H67"/>
    <mergeCell ref="G68:H68"/>
    <mergeCell ref="G72:H72"/>
  </mergeCells>
  <phoneticPr fontId="8" type="noConversion"/>
  <pageMargins left="0.59055118110236227" right="0.31496062992125984" top="0.59055118110236227" bottom="0.43307086614173229" header="0.31496062992125984" footer="0.31496062992125984"/>
  <pageSetup paperSize="9" scale="53" fitToHeight="2" orientation="portrait" r:id="rId1"/>
  <headerFooter alignWithMargins="0">
    <oddHeader>&amp;C&amp;P (&amp;N)&amp;REnergiateollisuus ry
18.2.2015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Kaukojäähdytys2017</vt:lpstr>
    </vt:vector>
  </TitlesOfParts>
  <Company>Suomen Kaukolämpö 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 Tiitinen</dc:creator>
  <cp:lastModifiedBy>Huhdanmäki Joonatan</cp:lastModifiedBy>
  <cp:lastPrinted>2017-12-28T07:01:38Z</cp:lastPrinted>
  <dcterms:created xsi:type="dcterms:W3CDTF">2002-05-21T06:56:22Z</dcterms:created>
  <dcterms:modified xsi:type="dcterms:W3CDTF">2018-05-23T07:25:55Z</dcterms:modified>
</cp:coreProperties>
</file>