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8_{043AAD15-0874-4E5B-ACEE-63F4C3D111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uotanto ja kapasiteetti" sheetId="1" r:id="rId1"/>
    <sheet name="Polttoaineet, yht" sheetId="3" r:id="rId2"/>
    <sheet name="Polttoaineet, erillis" sheetId="4" r:id="rId3"/>
  </sheets>
  <calcPr calcId="191029" iterate="1" iterateCount="10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4" l="1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W37" i="1" l="1"/>
  <c r="V37" i="1"/>
  <c r="U37" i="1"/>
  <c r="T37" i="1"/>
  <c r="S37" i="1"/>
  <c r="R37" i="1"/>
  <c r="Q37" i="1"/>
  <c r="P37" i="1"/>
  <c r="O37" i="1"/>
  <c r="N37" i="1"/>
  <c r="M37" i="1"/>
  <c r="J37" i="1"/>
  <c r="I37" i="1"/>
  <c r="H37" i="1"/>
  <c r="G37" i="1"/>
  <c r="F37" i="1"/>
  <c r="D37" i="1"/>
  <c r="C37" i="1"/>
  <c r="B37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D15" i="1"/>
  <c r="C15" i="1"/>
  <c r="B15" i="1"/>
  <c r="U34" i="3" l="1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<sst xmlns="http://schemas.openxmlformats.org/spreadsheetml/2006/main" count="271" uniqueCount="117">
  <si>
    <t>Pohjois- ja Itä-Suomi</t>
  </si>
  <si>
    <t>Länsi-Suomi</t>
  </si>
  <si>
    <t>Etelä-Suomi</t>
  </si>
  <si>
    <t>Helsinki-Uusimaa</t>
  </si>
  <si>
    <t>Ahvenanmaa</t>
  </si>
  <si>
    <t>KOKO MAA</t>
  </si>
  <si>
    <t>Pohjois-Savo</t>
  </si>
  <si>
    <t>Pohjanmaa</t>
  </si>
  <si>
    <t>Päijät-Häme</t>
  </si>
  <si>
    <t>Uusimaa</t>
  </si>
  <si>
    <t>Keski-Suomi</t>
  </si>
  <si>
    <t>Pirkanmaa</t>
  </si>
  <si>
    <t>Etelä-Karjala</t>
  </si>
  <si>
    <t>Etelä-Savo</t>
  </si>
  <si>
    <t>Pohjois-Pohjanmaa</t>
  </si>
  <si>
    <t>Kymenlaakso</t>
  </si>
  <si>
    <t>Satakunta</t>
  </si>
  <si>
    <t>Kainuu</t>
  </si>
  <si>
    <t>Lappi</t>
  </si>
  <si>
    <t>Keski-Pohjanmaa</t>
  </si>
  <si>
    <t>Pohjois-Karjala</t>
  </si>
  <si>
    <t>Varsinais-Suomi</t>
  </si>
  <si>
    <t>Kanta-Häme</t>
  </si>
  <si>
    <t>Etelä-Pohjanmaa</t>
  </si>
  <si>
    <t>TAULUKKO  KAUKOLÄMPÖVERKOT, -TUOTANTOKAPASITEETTI JA -TASE</t>
  </si>
  <si>
    <t xml:space="preserve"> </t>
  </si>
  <si>
    <t>KAUKOLÄMMÖN HANKINTA</t>
  </si>
  <si>
    <t>KAUKOLÄMMÖN KÄYTTÖ</t>
  </si>
  <si>
    <t>VERKOT</t>
  </si>
  <si>
    <t>LÄMMITYSVOIMALAITOKSET</t>
  </si>
  <si>
    <t>KIINTEÄT LÄMPÖ-KESKUKSET JA LÄMPÖPUMPUT</t>
  </si>
  <si>
    <t>SIIRRETTÄVÄT LÄMPÖ-KESKUKSET</t>
  </si>
  <si>
    <t>TUOTANTO-LAITOSTEN KL-TEHO</t>
  </si>
  <si>
    <t>Nettotuotanto polttoaineilla</t>
  </si>
  <si>
    <t>Lämmön talteenotto tai lämpöpumpun tuotanto</t>
  </si>
  <si>
    <t>Osto</t>
  </si>
  <si>
    <t>Käyttö</t>
  </si>
  <si>
    <t>Toimitus</t>
  </si>
  <si>
    <t>Verkkohäviöt ja mittauserot</t>
  </si>
  <si>
    <t>Kaukolämmön nettotuotannosta yhteistuotantona</t>
  </si>
  <si>
    <t>Kaukolämmön tuotantoon liittyvä sähkön nettotuotanto</t>
  </si>
  <si>
    <t>Pituus</t>
  </si>
  <si>
    <t>Lukumäärä</t>
  </si>
  <si>
    <t>Kaukolämpöteho turbiinien kautta</t>
  </si>
  <si>
    <t>Kaukolämpöteho kattiloista</t>
  </si>
  <si>
    <t>Kaukolämpöteho yhteensä</t>
  </si>
  <si>
    <t>Kaukolämmön tuotantoon liittyvä sähköteho</t>
  </si>
  <si>
    <t>Kaukolämpöteho</t>
  </si>
  <si>
    <t>Yhteensä</t>
  </si>
  <si>
    <t>GWh</t>
  </si>
  <si>
    <t>km</t>
  </si>
  <si>
    <t>kpl</t>
  </si>
  <si>
    <t>MW</t>
  </si>
  <si>
    <t>1.1</t>
  </si>
  <si>
    <t>1.2</t>
  </si>
  <si>
    <t>1.3</t>
  </si>
  <si>
    <t>1.5</t>
  </si>
  <si>
    <t>1.6</t>
  </si>
  <si>
    <t>1.7</t>
  </si>
  <si>
    <t>1.8</t>
  </si>
  <si>
    <t>1.9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</si>
  <si>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</si>
  <si>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</si>
  <si>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</si>
  <si>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</si>
  <si>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</si>
  <si>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</si>
  <si>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</si>
  <si>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</si>
  <si>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</si>
  <si>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</si>
  <si>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</si>
  <si>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KAUKOLÄMMÖN JA YHTEISTUOTANTOSÄHKÖN TUOTANTOON KÄYTETYT POLTTOAINEET</t>
  </si>
  <si>
    <t>Kivihiili</t>
  </si>
  <si>
    <t>Raskas polttoöljy</t>
  </si>
  <si>
    <t>Kevyt polttoöljy</t>
  </si>
  <si>
    <t>Muut öljytuotteet</t>
  </si>
  <si>
    <t>Jyrsinturve</t>
  </si>
  <si>
    <t>Palaturve</t>
  </si>
  <si>
    <t>Turvepuristeet</t>
  </si>
  <si>
    <t>Maakaasu ja LNG</t>
  </si>
  <si>
    <t>Metsäpolttoaine</t>
  </si>
  <si>
    <t>Teollisuuden puutähde</t>
  </si>
  <si>
    <t>Muut biomassat ja 
-polttonesteet</t>
  </si>
  <si>
    <t>Biokaasu</t>
  </si>
  <si>
    <t>Yhdyskuntajäte/sekajäte</t>
  </si>
  <si>
    <t>Muut sekapolttoaineet</t>
  </si>
  <si>
    <t>Sähkökattiloiden käyttämä sähkö</t>
  </si>
  <si>
    <t>Muut</t>
  </si>
  <si>
    <t>Kaukolämmön ja yhteistuotantosähkön tuotantoon käytetyt polttoaineet yhteensä</t>
  </si>
  <si>
    <t>Edellisestä kaukolämmön erillistuotantoon käytetyt polttoaineet yhteensä</t>
  </si>
  <si>
    <t>Lämpöpumppujen lämmöntuotantoon käyttämä sähkö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</si>
  <si>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</si>
  <si>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</si>
  <si>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</si>
  <si>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</si>
  <si>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</si>
  <si>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</si>
  <si>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</si>
  <si>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</si>
  <si>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</si>
  <si>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</si>
  <si>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</si>
  <si>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</si>
  <si>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</si>
  <si>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</si>
  <si>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</si>
  <si>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</si>
  <si>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</si>
  <si>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</si>
  <si>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</si>
  <si>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</si>
  <si>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v. 2019</t>
  </si>
  <si>
    <t>Lähde: Kaukolämpötilasto 2019 (Energiateollisuus ry)</t>
  </si>
  <si>
    <t>KAUKOLÄMMÖN ERILLISTUOTANTOON KÄYTETYT POLTTOAINEET</t>
  </si>
  <si>
    <t>Kaukolämmön erillistuotantoon käytetyt polttoaineet yhteensä</t>
  </si>
  <si>
    <t>6.11.2020, päivitetty 8.7.2022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</si>
</sst>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/>
    <xf numFmtId="3" fontId="2" fillId="0" borderId="0" xfId="1" applyNumberFormat="1"/>
    <xf numFmtId="3" fontId="2" fillId="0" borderId="0" xfId="1" applyNumberFormat="1" applyAlignment="1">
      <alignment vertical="center"/>
    </xf>
    <xf numFmtId="3" fontId="2" fillId="0" borderId="13" xfId="1" applyNumberFormat="1" applyBorder="1"/>
    <xf numFmtId="3" fontId="2" fillId="0" borderId="4" xfId="1" applyNumberFormat="1" applyBorder="1"/>
    <xf numFmtId="3" fontId="2" fillId="0" borderId="5" xfId="1" applyNumberFormat="1" applyBorder="1"/>
    <xf numFmtId="3" fontId="2" fillId="0" borderId="2" xfId="1" applyNumberFormat="1" applyBorder="1"/>
    <xf numFmtId="3" fontId="2" fillId="0" borderId="3" xfId="1" applyNumberFormat="1" applyBorder="1"/>
    <xf numFmtId="3" fontId="2" fillId="0" borderId="1" xfId="1" applyNumberFormat="1" applyBorder="1"/>
    <xf numFmtId="0" fontId="3" fillId="0" borderId="10" xfId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3" fontId="2" fillId="0" borderId="15" xfId="1" applyNumberFormat="1" applyBorder="1"/>
    <xf numFmtId="3" fontId="5" fillId="0" borderId="7" xfId="1" applyNumberFormat="1" applyFont="1" applyBorder="1" applyAlignment="1">
      <alignment vertical="center"/>
    </xf>
    <xf numFmtId="0" fontId="2" fillId="0" borderId="1" xfId="1" applyBorder="1"/>
    <xf numFmtId="0" fontId="2" fillId="0" borderId="13" xfId="1" applyBorder="1"/>
    <xf numFmtId="0" fontId="2" fillId="0" borderId="2" xfId="1" applyBorder="1"/>
    <xf numFmtId="0" fontId="2" fillId="0" borderId="4" xfId="1" applyBorder="1"/>
    <xf numFmtId="0" fontId="2" fillId="0" borderId="3" xfId="1" applyBorder="1"/>
    <xf numFmtId="0" fontId="2" fillId="0" borderId="13" xfId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 wrapText="1"/>
    </xf>
    <xf numFmtId="0" fontId="2" fillId="0" borderId="3" xfId="1" applyBorder="1" applyAlignment="1">
      <alignment horizontal="center" textRotation="90" wrapText="1"/>
    </xf>
    <xf numFmtId="0" fontId="2" fillId="0" borderId="0" xfId="1" applyAlignment="1">
      <alignment horizontal="center" textRotation="90" wrapText="1"/>
    </xf>
    <xf numFmtId="0" fontId="2" fillId="0" borderId="5" xfId="1" applyBorder="1" applyAlignment="1">
      <alignment horizontal="center" textRotation="90" wrapText="1"/>
    </xf>
    <xf numFmtId="49" fontId="2" fillId="0" borderId="4" xfId="1" applyNumberForma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3" xfId="1" applyNumberFormat="1" applyBorder="1" applyAlignment="1">
      <alignment horizontal="center"/>
    </xf>
    <xf numFmtId="49" fontId="2" fillId="0" borderId="5" xfId="1" applyNumberFormat="1" applyBorder="1" applyAlignment="1">
      <alignment horizontal="center"/>
    </xf>
    <xf numFmtId="0" fontId="2" fillId="0" borderId="6" xfId="1" applyBorder="1"/>
    <xf numFmtId="0" fontId="2" fillId="0" borderId="7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1" fillId="0" borderId="0" xfId="1" applyFont="1"/>
    <xf numFmtId="0" fontId="2" fillId="0" borderId="15" xfId="1" applyBorder="1" applyAlignment="1">
      <alignment horizontal="center" textRotation="90" wrapText="1"/>
    </xf>
    <xf numFmtId="164" fontId="2" fillId="0" borderId="0" xfId="1" applyNumberFormat="1"/>
    <xf numFmtId="0" fontId="2" fillId="0" borderId="1" xfId="1" applyBorder="1" applyAlignment="1">
      <alignment horizontal="center" wrapText="1"/>
    </xf>
    <xf numFmtId="164" fontId="2" fillId="0" borderId="13" xfId="1" applyNumberFormat="1" applyBorder="1" applyAlignment="1">
      <alignment horizontal="center" textRotation="90" wrapText="1"/>
    </xf>
    <xf numFmtId="164" fontId="2" fillId="0" borderId="1" xfId="1" applyNumberFormat="1" applyBorder="1" applyAlignment="1">
      <alignment horizontal="center" textRotation="90" wrapText="1"/>
    </xf>
    <xf numFmtId="164" fontId="2" fillId="0" borderId="2" xfId="1" applyNumberFormat="1" applyBorder="1" applyAlignment="1">
      <alignment horizontal="center" textRotation="90" wrapText="1"/>
    </xf>
    <xf numFmtId="49" fontId="2" fillId="0" borderId="7" xfId="1" applyNumberFormat="1" applyBorder="1" applyAlignment="1">
      <alignment horizontal="center"/>
    </xf>
    <xf numFmtId="49" fontId="2" fillId="0" borderId="6" xfId="1" applyNumberFormat="1" applyBorder="1" applyAlignment="1">
      <alignment horizontal="center"/>
    </xf>
    <xf numFmtId="49" fontId="2" fillId="0" borderId="8" xfId="1" applyNumberFormat="1" applyBorder="1" applyAlignment="1">
      <alignment horizontal="center"/>
    </xf>
    <xf numFmtId="3" fontId="2" fillId="0" borderId="5" xfId="1" applyNumberFormat="1" applyBorder="1" applyAlignment="1">
      <alignment horizontal="right"/>
    </xf>
    <xf numFmtId="3" fontId="2" fillId="0" borderId="0" xfId="1" applyNumberFormat="1" applyAlignment="1">
      <alignment horizontal="right"/>
    </xf>
    <xf numFmtId="3" fontId="2" fillId="0" borderId="3" xfId="1" applyNumberFormat="1" applyBorder="1" applyAlignment="1">
      <alignment horizontal="right"/>
    </xf>
    <xf numFmtId="3" fontId="2" fillId="0" borderId="4" xfId="1" applyNumberFormat="1" applyBorder="1" applyAlignment="1">
      <alignment horizontal="right"/>
    </xf>
    <xf numFmtId="164" fontId="2" fillId="0" borderId="15" xfId="1" applyNumberFormat="1" applyBorder="1" applyAlignment="1">
      <alignment horizontal="center" textRotation="90" wrapText="1"/>
    </xf>
    <xf numFmtId="49" fontId="2" fillId="0" borderId="9" xfId="1" applyNumberFormat="1" applyBorder="1" applyAlignment="1">
      <alignment horizontal="center"/>
    </xf>
    <xf numFmtId="3" fontId="2" fillId="0" borderId="8" xfId="1" applyNumberFormat="1" applyBorder="1" applyAlignment="1">
      <alignment horizontal="right"/>
    </xf>
    <xf numFmtId="164" fontId="5" fillId="0" borderId="1" xfId="1" applyNumberFormat="1" applyFont="1" applyBorder="1" applyAlignment="1">
      <alignment horizontal="center" textRotation="90" wrapText="1"/>
    </xf>
    <xf numFmtId="165" fontId="2" fillId="0" borderId="0" xfId="1" applyNumberFormat="1"/>
    <xf numFmtId="4" fontId="0" fillId="0" borderId="0" xfId="0" applyNumberFormat="1"/>
    <xf numFmtId="165" fontId="0" fillId="0" borderId="0" xfId="0" applyNumberFormat="1"/>
    <xf numFmtId="3" fontId="2" fillId="0" borderId="15" xfId="1" applyNumberFormat="1" applyBorder="1" applyAlignment="1">
      <alignment horizontal="right"/>
    </xf>
    <xf numFmtId="3" fontId="2" fillId="0" borderId="9" xfId="1" applyNumberFormat="1" applyBorder="1" applyAlignment="1">
      <alignment horizontal="right"/>
    </xf>
    <xf numFmtId="0" fontId="2" fillId="0" borderId="13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</cellXfs>
  <cellStyles count="5">
    <cellStyle name="Normaali" xfId="0" builtinId="0"/>
    <cellStyle name="Normaali 2" xfId="2" xr:uid="{00000000-0005-0000-0000-000030000000}"/>
    <cellStyle name="Normaali 3" xfId="3" xr:uid="{00000000-0005-0000-0000-000031000000}"/>
    <cellStyle name="Normaali 4" xfId="1" xr:uid="{00000000-0005-0000-0000-00002F000000}"/>
    <cellStyle name="Prosenttia 2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showGridLines="0" tabSelected="1" zoomScale="90" zoomScaleNormal="90" workbookViewId="0">
      <pane ySplit="9" topLeftCell="A10" activePane="bottomLeft" state="frozen"/>
      <selection pane="bottomLeft"/>
    </sheetView>
  </sheetViews>
  <sheetFormatPr defaultRowHeight="14.5" x14ac:dyDescent="0.35"/>
  <cols>
    <col min="1" max="1" width="21.6328125" customWidth="1"/>
    <col min="4" max="4" width="11.36328125" bestFit="1" customWidth="1"/>
  </cols>
  <sheetData>
    <row r="1" spans="1:24" ht="15.5" x14ac:dyDescent="0.35">
      <c r="A1" s="37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35">
      <c r="A2" s="1" t="s">
        <v>112</v>
      </c>
      <c r="B2" s="1" t="s">
        <v>113</v>
      </c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4" spans="1:24" x14ac:dyDescent="0.35">
      <c r="A4" s="17"/>
      <c r="B4" s="60" t="s">
        <v>26</v>
      </c>
      <c r="C4" s="61"/>
      <c r="D4" s="62"/>
      <c r="E4" s="69"/>
      <c r="F4" s="60" t="s">
        <v>27</v>
      </c>
      <c r="G4" s="61"/>
      <c r="H4" s="62"/>
      <c r="I4" s="18"/>
      <c r="J4" s="19"/>
      <c r="K4" s="18"/>
      <c r="L4" s="17"/>
      <c r="M4" s="60" t="s">
        <v>28</v>
      </c>
      <c r="N4" s="60" t="s">
        <v>29</v>
      </c>
      <c r="O4" s="61"/>
      <c r="P4" s="61"/>
      <c r="Q4" s="61"/>
      <c r="R4" s="62"/>
      <c r="S4" s="60" t="s">
        <v>30</v>
      </c>
      <c r="T4" s="62"/>
      <c r="U4" s="60" t="s">
        <v>31</v>
      </c>
      <c r="V4" s="62"/>
      <c r="W4" s="69" t="s">
        <v>32</v>
      </c>
      <c r="X4" s="1"/>
    </row>
    <row r="5" spans="1:24" x14ac:dyDescent="0.35">
      <c r="A5" s="1"/>
      <c r="B5" s="63"/>
      <c r="C5" s="64"/>
      <c r="D5" s="65"/>
      <c r="E5" s="70"/>
      <c r="F5" s="63"/>
      <c r="G5" s="64"/>
      <c r="H5" s="65"/>
      <c r="I5" s="20"/>
      <c r="J5" s="21"/>
      <c r="K5" s="20"/>
      <c r="L5" s="1"/>
      <c r="M5" s="63"/>
      <c r="N5" s="63"/>
      <c r="O5" s="64"/>
      <c r="P5" s="64"/>
      <c r="Q5" s="64"/>
      <c r="R5" s="65"/>
      <c r="S5" s="63"/>
      <c r="T5" s="65"/>
      <c r="U5" s="63"/>
      <c r="V5" s="65"/>
      <c r="W5" s="70"/>
      <c r="X5" s="1"/>
    </row>
    <row r="6" spans="1:24" x14ac:dyDescent="0.35">
      <c r="A6" s="1"/>
      <c r="B6" s="66"/>
      <c r="C6" s="67"/>
      <c r="D6" s="68"/>
      <c r="E6" s="71"/>
      <c r="F6" s="66"/>
      <c r="G6" s="67"/>
      <c r="H6" s="68"/>
      <c r="I6" s="20"/>
      <c r="J6" s="21"/>
      <c r="K6" s="20"/>
      <c r="L6" s="1"/>
      <c r="M6" s="66"/>
      <c r="N6" s="66"/>
      <c r="O6" s="67"/>
      <c r="P6" s="67"/>
      <c r="Q6" s="67"/>
      <c r="R6" s="68"/>
      <c r="S6" s="66"/>
      <c r="T6" s="68"/>
      <c r="U6" s="66"/>
      <c r="V6" s="68"/>
      <c r="W6" s="71"/>
      <c r="X6" s="1"/>
    </row>
    <row r="7" spans="1:24" ht="115.5" x14ac:dyDescent="0.35">
      <c r="A7" s="1"/>
      <c r="B7" s="22" t="s">
        <v>33</v>
      </c>
      <c r="C7" s="23" t="s">
        <v>34</v>
      </c>
      <c r="D7" s="23" t="s">
        <v>35</v>
      </c>
      <c r="E7" s="22"/>
      <c r="F7" s="22" t="s">
        <v>36</v>
      </c>
      <c r="G7" s="23" t="s">
        <v>37</v>
      </c>
      <c r="H7" s="23" t="s">
        <v>38</v>
      </c>
      <c r="I7" s="24" t="s">
        <v>39</v>
      </c>
      <c r="J7" s="25" t="s">
        <v>40</v>
      </c>
      <c r="K7" s="24"/>
      <c r="L7" s="26"/>
      <c r="M7" s="38" t="s">
        <v>41</v>
      </c>
      <c r="N7" s="24" t="s">
        <v>42</v>
      </c>
      <c r="O7" s="26" t="s">
        <v>43</v>
      </c>
      <c r="P7" s="26" t="s">
        <v>44</v>
      </c>
      <c r="Q7" s="26" t="s">
        <v>45</v>
      </c>
      <c r="R7" s="26" t="s">
        <v>46</v>
      </c>
      <c r="S7" s="24" t="s">
        <v>42</v>
      </c>
      <c r="T7" s="26" t="s">
        <v>47</v>
      </c>
      <c r="U7" s="24" t="s">
        <v>42</v>
      </c>
      <c r="V7" s="26" t="s">
        <v>47</v>
      </c>
      <c r="W7" s="27" t="s">
        <v>48</v>
      </c>
      <c r="X7" s="1"/>
    </row>
    <row r="8" spans="1:24" x14ac:dyDescent="0.35">
      <c r="A8" s="1"/>
      <c r="B8" s="28" t="s">
        <v>53</v>
      </c>
      <c r="C8" s="29" t="s">
        <v>54</v>
      </c>
      <c r="D8" s="29" t="s">
        <v>55</v>
      </c>
      <c r="E8" s="28"/>
      <c r="F8" s="28" t="s">
        <v>56</v>
      </c>
      <c r="G8" s="29" t="s">
        <v>57</v>
      </c>
      <c r="H8" s="29" t="s">
        <v>58</v>
      </c>
      <c r="I8" s="28" t="s">
        <v>59</v>
      </c>
      <c r="J8" s="30" t="s">
        <v>60</v>
      </c>
      <c r="K8" s="28"/>
      <c r="L8" s="29"/>
      <c r="M8" s="31" t="s">
        <v>61</v>
      </c>
      <c r="N8" s="28" t="s">
        <v>62</v>
      </c>
      <c r="O8" s="29" t="s">
        <v>63</v>
      </c>
      <c r="P8" s="29" t="s">
        <v>64</v>
      </c>
      <c r="Q8" s="29" t="s">
        <v>65</v>
      </c>
      <c r="R8" s="29" t="s">
        <v>66</v>
      </c>
      <c r="S8" s="28" t="s">
        <v>67</v>
      </c>
      <c r="T8" s="29" t="s">
        <v>68</v>
      </c>
      <c r="U8" s="28" t="s">
        <v>69</v>
      </c>
      <c r="V8" s="29" t="s">
        <v>70</v>
      </c>
      <c r="W8" s="31" t="s">
        <v>71</v>
      </c>
      <c r="X8" s="1"/>
    </row>
    <row r="9" spans="1:24" x14ac:dyDescent="0.35">
      <c r="A9" s="32"/>
      <c r="B9" s="33" t="s">
        <v>49</v>
      </c>
      <c r="C9" s="34" t="s">
        <v>49</v>
      </c>
      <c r="D9" s="34" t="s">
        <v>49</v>
      </c>
      <c r="E9" s="33"/>
      <c r="F9" s="33" t="s">
        <v>49</v>
      </c>
      <c r="G9" s="34" t="s">
        <v>49</v>
      </c>
      <c r="H9" s="34" t="s">
        <v>49</v>
      </c>
      <c r="I9" s="33" t="s">
        <v>49</v>
      </c>
      <c r="J9" s="35" t="s">
        <v>49</v>
      </c>
      <c r="K9" s="33"/>
      <c r="L9" s="34"/>
      <c r="M9" s="33" t="s">
        <v>50</v>
      </c>
      <c r="N9" s="33" t="s">
        <v>51</v>
      </c>
      <c r="O9" s="34" t="s">
        <v>52</v>
      </c>
      <c r="P9" s="34" t="s">
        <v>52</v>
      </c>
      <c r="Q9" s="34" t="s">
        <v>52</v>
      </c>
      <c r="R9" s="34" t="s">
        <v>52</v>
      </c>
      <c r="S9" s="33" t="s">
        <v>51</v>
      </c>
      <c r="T9" s="34" t="s">
        <v>52</v>
      </c>
      <c r="U9" s="33" t="s">
        <v>51</v>
      </c>
      <c r="V9" s="34" t="s">
        <v>52</v>
      </c>
      <c r="W9" s="36" t="s">
        <v>52</v>
      </c>
      <c r="X9" s="1"/>
    </row>
    <row r="10" spans="1:24" x14ac:dyDescent="0.35">
      <c r="A10" s="1" t="s">
        <v>0</v>
      </c>
      <c r="B10" s="4">
        <v>7081.0000000000027</v>
      </c>
      <c r="C10" s="9">
        <v>1088.3999999999996</v>
      </c>
      <c r="D10" s="7">
        <v>1904.7999999999997</v>
      </c>
      <c r="E10" s="9"/>
      <c r="F10" s="4">
        <v>7341.2999999999975</v>
      </c>
      <c r="G10" s="9">
        <v>1796.7</v>
      </c>
      <c r="H10" s="7">
        <v>936.19999999999982</v>
      </c>
      <c r="I10" s="9">
        <v>4844</v>
      </c>
      <c r="J10" s="9">
        <v>1799.8999999999999</v>
      </c>
      <c r="K10" s="4"/>
      <c r="L10" s="7"/>
      <c r="M10" s="9">
        <v>4450.7000000000007</v>
      </c>
      <c r="N10" s="4">
        <v>34</v>
      </c>
      <c r="O10" s="9">
        <v>1645.8000000000002</v>
      </c>
      <c r="P10" s="9">
        <v>508.2</v>
      </c>
      <c r="Q10" s="9">
        <v>2160.6</v>
      </c>
      <c r="R10" s="7">
        <v>1032.3</v>
      </c>
      <c r="S10" s="9">
        <v>258</v>
      </c>
      <c r="T10" s="9">
        <v>3280.3</v>
      </c>
      <c r="U10" s="4">
        <v>123</v>
      </c>
      <c r="V10" s="7">
        <v>398.5</v>
      </c>
      <c r="W10" s="15">
        <v>5839.4</v>
      </c>
      <c r="X10" s="1"/>
    </row>
    <row r="11" spans="1:24" x14ac:dyDescent="0.35">
      <c r="A11" s="1" t="s">
        <v>1</v>
      </c>
      <c r="B11" s="5">
        <v>7291.8999999999969</v>
      </c>
      <c r="C11" s="2">
        <v>567.29999999999984</v>
      </c>
      <c r="D11" s="8">
        <v>3924.9</v>
      </c>
      <c r="E11" s="2"/>
      <c r="F11" s="5">
        <v>7154.0999999999985</v>
      </c>
      <c r="G11" s="2">
        <v>3849.5</v>
      </c>
      <c r="H11" s="8">
        <v>780.50000000000023</v>
      </c>
      <c r="I11" s="2">
        <v>5070.0999999999995</v>
      </c>
      <c r="J11" s="2">
        <v>1933.8</v>
      </c>
      <c r="K11" s="5"/>
      <c r="L11" s="8"/>
      <c r="M11" s="2">
        <v>3731.3999999999996</v>
      </c>
      <c r="N11" s="5">
        <v>24</v>
      </c>
      <c r="O11" s="2">
        <v>1655.9</v>
      </c>
      <c r="P11" s="2">
        <v>201</v>
      </c>
      <c r="Q11" s="2">
        <v>1895.2</v>
      </c>
      <c r="R11" s="8">
        <v>1765.8</v>
      </c>
      <c r="S11" s="2">
        <v>211</v>
      </c>
      <c r="T11" s="2">
        <v>2723.3999999999992</v>
      </c>
      <c r="U11" s="5">
        <v>88</v>
      </c>
      <c r="V11" s="8">
        <v>238.9</v>
      </c>
      <c r="W11" s="6">
        <v>4857.4999999999991</v>
      </c>
      <c r="X11" s="1"/>
    </row>
    <row r="12" spans="1:24" x14ac:dyDescent="0.35">
      <c r="A12" s="1" t="s">
        <v>2</v>
      </c>
      <c r="B12" s="5">
        <v>6535.9</v>
      </c>
      <c r="C12" s="2">
        <v>833.89999999999986</v>
      </c>
      <c r="D12" s="8">
        <v>4196.4000000000005</v>
      </c>
      <c r="E12" s="2"/>
      <c r="F12" s="5">
        <v>6298.5999999999985</v>
      </c>
      <c r="G12" s="2">
        <v>4492.9000000000005</v>
      </c>
      <c r="H12" s="8">
        <v>774.7</v>
      </c>
      <c r="I12" s="2">
        <v>4636.7000000000007</v>
      </c>
      <c r="J12" s="2">
        <v>1768</v>
      </c>
      <c r="K12" s="5"/>
      <c r="L12" s="8"/>
      <c r="M12" s="2">
        <v>3261.1</v>
      </c>
      <c r="N12" s="5">
        <v>26</v>
      </c>
      <c r="O12" s="2">
        <v>1506</v>
      </c>
      <c r="P12" s="2">
        <v>305</v>
      </c>
      <c r="Q12" s="2">
        <v>1969.1</v>
      </c>
      <c r="R12" s="8">
        <v>1194.8000000000002</v>
      </c>
      <c r="S12" s="2">
        <v>228</v>
      </c>
      <c r="T12" s="2">
        <v>3113</v>
      </c>
      <c r="U12" s="5">
        <v>54</v>
      </c>
      <c r="V12" s="8">
        <v>233.3</v>
      </c>
      <c r="W12" s="6">
        <v>5315.4</v>
      </c>
      <c r="X12" s="1"/>
    </row>
    <row r="13" spans="1:24" x14ac:dyDescent="0.35">
      <c r="A13" s="1" t="s">
        <v>3</v>
      </c>
      <c r="B13" s="5">
        <v>11700.2</v>
      </c>
      <c r="C13" s="2">
        <v>1347.3000000000002</v>
      </c>
      <c r="D13" s="8">
        <v>830.69999999999993</v>
      </c>
      <c r="E13" s="1"/>
      <c r="F13" s="5">
        <v>12285.5</v>
      </c>
      <c r="G13" s="2">
        <v>534</v>
      </c>
      <c r="H13" s="8">
        <v>1058.7</v>
      </c>
      <c r="I13" s="2">
        <v>9790.3000000000011</v>
      </c>
      <c r="J13" s="2">
        <v>5449.7000000000007</v>
      </c>
      <c r="K13" s="5"/>
      <c r="L13" s="8"/>
      <c r="M13" s="2">
        <v>3907.7999999999997</v>
      </c>
      <c r="N13" s="5">
        <v>19</v>
      </c>
      <c r="O13" s="2">
        <v>2277.5</v>
      </c>
      <c r="P13" s="2">
        <v>73.5</v>
      </c>
      <c r="Q13" s="2">
        <v>2454</v>
      </c>
      <c r="R13" s="8">
        <v>1716.1000000000001</v>
      </c>
      <c r="S13" s="2">
        <v>125</v>
      </c>
      <c r="T13" s="2">
        <v>4875.6000000000004</v>
      </c>
      <c r="U13" s="5">
        <v>30</v>
      </c>
      <c r="V13" s="8">
        <v>80.499999999999986</v>
      </c>
      <c r="W13" s="6">
        <v>7410.1000000000013</v>
      </c>
      <c r="X13" s="1"/>
    </row>
    <row r="14" spans="1:24" x14ac:dyDescent="0.35">
      <c r="A14" s="1" t="s">
        <v>4</v>
      </c>
      <c r="B14" s="5">
        <v>115.10000000000001</v>
      </c>
      <c r="C14" s="2">
        <v>6.3</v>
      </c>
      <c r="D14" s="8">
        <v>93.2</v>
      </c>
      <c r="E14" s="1"/>
      <c r="F14" s="5">
        <v>107.3</v>
      </c>
      <c r="G14" s="2">
        <v>93.2</v>
      </c>
      <c r="H14" s="8">
        <v>14.1</v>
      </c>
      <c r="I14" s="2">
        <v>15.2</v>
      </c>
      <c r="J14" s="2">
        <v>3</v>
      </c>
      <c r="K14" s="5"/>
      <c r="L14" s="8"/>
      <c r="M14" s="2">
        <v>76.3</v>
      </c>
      <c r="N14" s="5">
        <v>3</v>
      </c>
      <c r="O14" s="2">
        <v>2</v>
      </c>
      <c r="P14" s="2">
        <v>11</v>
      </c>
      <c r="Q14" s="2">
        <v>50.3</v>
      </c>
      <c r="R14" s="8">
        <v>25.900000000000002</v>
      </c>
      <c r="S14" s="2">
        <v>1</v>
      </c>
      <c r="T14" s="2">
        <v>6</v>
      </c>
      <c r="U14" s="5">
        <v>8</v>
      </c>
      <c r="V14" s="8">
        <v>45.800000000000004</v>
      </c>
      <c r="W14" s="6">
        <v>102.1</v>
      </c>
      <c r="X14" s="1"/>
    </row>
    <row r="15" spans="1:24" x14ac:dyDescent="0.35">
      <c r="A15" s="10" t="s">
        <v>5</v>
      </c>
      <c r="B15" s="13">
        <f>SUM(B$9:B$14)</f>
        <v>32724.1</v>
      </c>
      <c r="C15" s="11">
        <f>SUM(C$9:C$14)</f>
        <v>3843.2</v>
      </c>
      <c r="D15" s="12">
        <f>SUM(D$9:D$14)</f>
        <v>10950.000000000002</v>
      </c>
      <c r="E15" s="11"/>
      <c r="F15" s="13">
        <f>SUM(F$9:F$14)</f>
        <v>33186.799999999996</v>
      </c>
      <c r="G15" s="11">
        <f>SUM(G$9:G$14)</f>
        <v>10766.300000000001</v>
      </c>
      <c r="H15" s="12">
        <f>SUM(H$9:H$14)</f>
        <v>3564.2000000000003</v>
      </c>
      <c r="I15" s="11">
        <f>SUM(I$9:I$14)</f>
        <v>24356.3</v>
      </c>
      <c r="J15" s="11">
        <f>SUM(J$9:J$14)</f>
        <v>10954.400000000001</v>
      </c>
      <c r="K15" s="13"/>
      <c r="L15" s="12"/>
      <c r="M15" s="11">
        <f t="shared" ref="M15:W15" si="0">SUM(M$9:M$14)</f>
        <v>15427.3</v>
      </c>
      <c r="N15" s="13">
        <f t="shared" si="0"/>
        <v>106</v>
      </c>
      <c r="O15" s="11">
        <f t="shared" si="0"/>
        <v>7087.2000000000007</v>
      </c>
      <c r="P15" s="11">
        <f t="shared" si="0"/>
        <v>1098.7</v>
      </c>
      <c r="Q15" s="11">
        <f t="shared" si="0"/>
        <v>8529.1999999999989</v>
      </c>
      <c r="R15" s="12">
        <f t="shared" si="0"/>
        <v>5734.9</v>
      </c>
      <c r="S15" s="11">
        <f t="shared" si="0"/>
        <v>823</v>
      </c>
      <c r="T15" s="11">
        <f t="shared" si="0"/>
        <v>13998.3</v>
      </c>
      <c r="U15" s="13">
        <f t="shared" si="0"/>
        <v>303</v>
      </c>
      <c r="V15" s="12">
        <f t="shared" si="0"/>
        <v>997</v>
      </c>
      <c r="W15" s="14">
        <f t="shared" si="0"/>
        <v>23524.499999999996</v>
      </c>
      <c r="X15" s="3"/>
    </row>
    <row r="16" spans="1:2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"/>
      <c r="W16" s="2"/>
      <c r="X16" s="1"/>
    </row>
    <row r="17" spans="1:23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</row>
    <row r="18" spans="1:23" x14ac:dyDescent="0.35">
      <c r="A18" s="1" t="s">
        <v>6</v>
      </c>
      <c r="B18" s="5">
        <v>1461.2999999999997</v>
      </c>
      <c r="C18" s="2">
        <v>317.3</v>
      </c>
      <c r="D18" s="8">
        <v>282.2</v>
      </c>
      <c r="E18" s="1"/>
      <c r="F18" s="5">
        <v>1608.7</v>
      </c>
      <c r="G18" s="2">
        <v>263.7</v>
      </c>
      <c r="H18" s="8">
        <v>188.40000000000003</v>
      </c>
      <c r="I18" s="2">
        <v>1096.0999999999999</v>
      </c>
      <c r="J18" s="2">
        <v>466.2</v>
      </c>
      <c r="K18" s="5"/>
      <c r="L18" s="8"/>
      <c r="M18" s="2">
        <v>919.6</v>
      </c>
      <c r="N18" s="5">
        <v>7</v>
      </c>
      <c r="O18" s="2">
        <v>357</v>
      </c>
      <c r="P18" s="2">
        <v>24.2</v>
      </c>
      <c r="Q18" s="2">
        <v>387.8</v>
      </c>
      <c r="R18" s="8">
        <v>143.5</v>
      </c>
      <c r="S18" s="2">
        <v>43</v>
      </c>
      <c r="T18" s="2">
        <v>650.30000000000007</v>
      </c>
      <c r="U18" s="5">
        <v>46</v>
      </c>
      <c r="V18" s="8">
        <v>149.5</v>
      </c>
      <c r="W18" s="6">
        <v>1187.6000000000001</v>
      </c>
    </row>
    <row r="19" spans="1:23" x14ac:dyDescent="0.35">
      <c r="A19" s="1" t="s">
        <v>7</v>
      </c>
      <c r="B19" s="5">
        <v>996.7</v>
      </c>
      <c r="C19" s="2">
        <v>12.6</v>
      </c>
      <c r="D19" s="8">
        <v>949.30000000000007</v>
      </c>
      <c r="E19" s="1"/>
      <c r="F19" s="5">
        <v>894.9</v>
      </c>
      <c r="G19" s="2">
        <v>977.70000000000016</v>
      </c>
      <c r="H19" s="8">
        <v>86</v>
      </c>
      <c r="I19" s="2">
        <v>923.30000000000007</v>
      </c>
      <c r="J19" s="2">
        <v>435.70000000000005</v>
      </c>
      <c r="K19" s="5"/>
      <c r="L19" s="8"/>
      <c r="M19" s="2">
        <v>372.9</v>
      </c>
      <c r="N19" s="5">
        <v>5</v>
      </c>
      <c r="O19" s="2">
        <v>367</v>
      </c>
      <c r="P19" s="2">
        <v>10</v>
      </c>
      <c r="Q19" s="2">
        <v>377.3</v>
      </c>
      <c r="R19" s="8">
        <v>497.1</v>
      </c>
      <c r="S19" s="2">
        <v>23</v>
      </c>
      <c r="T19" s="2">
        <v>343.40000000000003</v>
      </c>
      <c r="U19" s="5">
        <v>5</v>
      </c>
      <c r="V19" s="8">
        <v>15.3</v>
      </c>
      <c r="W19" s="6">
        <v>736</v>
      </c>
    </row>
    <row r="20" spans="1:23" x14ac:dyDescent="0.35">
      <c r="A20" s="1" t="s">
        <v>8</v>
      </c>
      <c r="B20" s="5">
        <v>1362.7</v>
      </c>
      <c r="C20" s="2">
        <v>130</v>
      </c>
      <c r="D20" s="8">
        <v>154.69999999999999</v>
      </c>
      <c r="E20" s="1"/>
      <c r="F20" s="5">
        <v>1319.6000000000001</v>
      </c>
      <c r="G20" s="2">
        <v>154.69999999999999</v>
      </c>
      <c r="H20" s="8">
        <v>173.10000000000002</v>
      </c>
      <c r="I20" s="2">
        <v>785.6</v>
      </c>
      <c r="J20" s="2">
        <v>340.5</v>
      </c>
      <c r="K20" s="5"/>
      <c r="L20" s="8"/>
      <c r="M20" s="2">
        <v>821.10000000000014</v>
      </c>
      <c r="N20" s="5">
        <v>8</v>
      </c>
      <c r="O20" s="2">
        <v>315</v>
      </c>
      <c r="P20" s="2">
        <v>200</v>
      </c>
      <c r="Q20" s="2">
        <v>597</v>
      </c>
      <c r="R20" s="8">
        <v>328</v>
      </c>
      <c r="S20" s="2">
        <v>45</v>
      </c>
      <c r="T20" s="2">
        <v>578.90000000000009</v>
      </c>
      <c r="U20" s="5">
        <v>11</v>
      </c>
      <c r="V20" s="8">
        <v>40</v>
      </c>
      <c r="W20" s="6">
        <v>1215.9000000000001</v>
      </c>
    </row>
    <row r="21" spans="1:23" x14ac:dyDescent="0.35">
      <c r="A21" s="1" t="s">
        <v>9</v>
      </c>
      <c r="B21" s="5">
        <v>11700.2</v>
      </c>
      <c r="C21" s="2">
        <v>1347.3000000000002</v>
      </c>
      <c r="D21" s="8">
        <v>830.69999999999993</v>
      </c>
      <c r="E21" s="1"/>
      <c r="F21" s="5">
        <v>12285.5</v>
      </c>
      <c r="G21" s="2">
        <v>534</v>
      </c>
      <c r="H21" s="8">
        <v>1058.7</v>
      </c>
      <c r="I21" s="2">
        <v>9790.3000000000011</v>
      </c>
      <c r="J21" s="2">
        <v>5449.7000000000007</v>
      </c>
      <c r="K21" s="5"/>
      <c r="L21" s="8"/>
      <c r="M21" s="2">
        <v>3907.7999999999997</v>
      </c>
      <c r="N21" s="5">
        <v>19</v>
      </c>
      <c r="O21" s="2">
        <v>2277.5</v>
      </c>
      <c r="P21" s="2">
        <v>73.5</v>
      </c>
      <c r="Q21" s="2">
        <v>2454</v>
      </c>
      <c r="R21" s="8">
        <v>1716.1000000000001</v>
      </c>
      <c r="S21" s="2">
        <v>125</v>
      </c>
      <c r="T21" s="2">
        <v>4875.6000000000004</v>
      </c>
      <c r="U21" s="5">
        <v>30</v>
      </c>
      <c r="V21" s="8">
        <v>80.499999999999986</v>
      </c>
      <c r="W21" s="6">
        <v>7410.1000000000013</v>
      </c>
    </row>
    <row r="22" spans="1:23" x14ac:dyDescent="0.35">
      <c r="A22" s="1" t="s">
        <v>10</v>
      </c>
      <c r="B22" s="5">
        <v>1551.1</v>
      </c>
      <c r="C22" s="2">
        <v>28.6</v>
      </c>
      <c r="D22" s="8">
        <v>1609.5</v>
      </c>
      <c r="E22" s="1"/>
      <c r="F22" s="5">
        <v>1510.1000000000004</v>
      </c>
      <c r="G22" s="2">
        <v>1512.1999999999998</v>
      </c>
      <c r="H22" s="8">
        <v>166.9</v>
      </c>
      <c r="I22" s="2">
        <v>1245.9000000000001</v>
      </c>
      <c r="J22" s="2">
        <v>466.8</v>
      </c>
      <c r="K22" s="5"/>
      <c r="L22" s="8"/>
      <c r="M22" s="2">
        <v>953.7</v>
      </c>
      <c r="N22" s="5">
        <v>6</v>
      </c>
      <c r="O22" s="2">
        <v>444.9</v>
      </c>
      <c r="P22" s="2">
        <v>148</v>
      </c>
      <c r="Q22" s="2">
        <v>617.9</v>
      </c>
      <c r="R22" s="8">
        <v>626.70000000000005</v>
      </c>
      <c r="S22" s="2">
        <v>35</v>
      </c>
      <c r="T22" s="2">
        <v>419</v>
      </c>
      <c r="U22" s="5">
        <v>20</v>
      </c>
      <c r="V22" s="8">
        <v>53.9</v>
      </c>
      <c r="W22" s="6">
        <v>1090.8</v>
      </c>
    </row>
    <row r="23" spans="1:23" x14ac:dyDescent="0.35">
      <c r="A23" s="1" t="s">
        <v>11</v>
      </c>
      <c r="B23" s="5">
        <v>2611.3999999999987</v>
      </c>
      <c r="C23" s="2">
        <v>413.4</v>
      </c>
      <c r="D23" s="8">
        <v>469.9</v>
      </c>
      <c r="E23" s="1"/>
      <c r="F23" s="5">
        <v>2765.4999999999991</v>
      </c>
      <c r="G23" s="2">
        <v>469.9</v>
      </c>
      <c r="H23" s="8">
        <v>259.29999999999995</v>
      </c>
      <c r="I23" s="2">
        <v>1503.6000000000004</v>
      </c>
      <c r="J23" s="2">
        <v>554.5</v>
      </c>
      <c r="K23" s="5"/>
      <c r="L23" s="8"/>
      <c r="M23" s="2">
        <v>1022.3000000000001</v>
      </c>
      <c r="N23" s="5">
        <v>8</v>
      </c>
      <c r="O23" s="2">
        <v>544</v>
      </c>
      <c r="P23" s="2">
        <v>16</v>
      </c>
      <c r="Q23" s="2">
        <v>573</v>
      </c>
      <c r="R23" s="8">
        <v>396.2</v>
      </c>
      <c r="S23" s="2">
        <v>57</v>
      </c>
      <c r="T23" s="2">
        <v>1005.5999999999999</v>
      </c>
      <c r="U23" s="5">
        <v>39</v>
      </c>
      <c r="V23" s="8">
        <v>119.5</v>
      </c>
      <c r="W23" s="6">
        <v>1698.1</v>
      </c>
    </row>
    <row r="24" spans="1:23" x14ac:dyDescent="0.35">
      <c r="A24" s="1" t="s">
        <v>12</v>
      </c>
      <c r="B24" s="5">
        <v>792.19999999999993</v>
      </c>
      <c r="C24" s="2">
        <v>19.099999999999998</v>
      </c>
      <c r="D24" s="8">
        <v>618.70000000000005</v>
      </c>
      <c r="E24" s="1"/>
      <c r="F24" s="5">
        <v>696.6</v>
      </c>
      <c r="G24" s="2">
        <v>618.69999999999993</v>
      </c>
      <c r="H24" s="8">
        <v>114.7</v>
      </c>
      <c r="I24" s="2">
        <v>505</v>
      </c>
      <c r="J24" s="2">
        <v>176.3</v>
      </c>
      <c r="K24" s="5"/>
      <c r="L24" s="8"/>
      <c r="M24" s="2">
        <v>504.8</v>
      </c>
      <c r="N24" s="5">
        <v>2</v>
      </c>
      <c r="O24" s="2">
        <v>115</v>
      </c>
      <c r="P24" s="2">
        <v>0</v>
      </c>
      <c r="Q24" s="2">
        <v>115</v>
      </c>
      <c r="R24" s="8">
        <v>64.5</v>
      </c>
      <c r="S24" s="2">
        <v>30</v>
      </c>
      <c r="T24" s="2">
        <v>493.40000000000003</v>
      </c>
      <c r="U24" s="5">
        <v>3</v>
      </c>
      <c r="V24" s="8">
        <v>10.5</v>
      </c>
      <c r="W24" s="6">
        <v>618.90000000000009</v>
      </c>
    </row>
    <row r="25" spans="1:23" x14ac:dyDescent="0.35">
      <c r="A25" s="1" t="s">
        <v>13</v>
      </c>
      <c r="B25" s="5">
        <v>862.50000000000011</v>
      </c>
      <c r="C25" s="2">
        <v>19.2</v>
      </c>
      <c r="D25" s="8">
        <v>187.3</v>
      </c>
      <c r="E25" s="1"/>
      <c r="F25" s="5">
        <v>774.50000000000011</v>
      </c>
      <c r="G25" s="2">
        <v>199.4</v>
      </c>
      <c r="H25" s="8">
        <v>95.1</v>
      </c>
      <c r="I25" s="2">
        <v>639.69999999999993</v>
      </c>
      <c r="J25" s="2">
        <v>229.8</v>
      </c>
      <c r="K25" s="5"/>
      <c r="L25" s="8"/>
      <c r="M25" s="2">
        <v>429.40000000000003</v>
      </c>
      <c r="N25" s="5">
        <v>4</v>
      </c>
      <c r="O25" s="2">
        <v>200.4</v>
      </c>
      <c r="P25" s="2">
        <v>25</v>
      </c>
      <c r="Q25" s="2">
        <v>225.4</v>
      </c>
      <c r="R25" s="8">
        <v>79.400000000000006</v>
      </c>
      <c r="S25" s="2">
        <v>46</v>
      </c>
      <c r="T25" s="2">
        <v>378.4</v>
      </c>
      <c r="U25" s="5">
        <v>22</v>
      </c>
      <c r="V25" s="8">
        <v>64.399999999999991</v>
      </c>
      <c r="W25" s="6">
        <v>668.19999999999993</v>
      </c>
    </row>
    <row r="26" spans="1:23" x14ac:dyDescent="0.35">
      <c r="A26" s="1" t="s">
        <v>14</v>
      </c>
      <c r="B26" s="5">
        <v>2189.6</v>
      </c>
      <c r="C26" s="2">
        <v>433.70000000000005</v>
      </c>
      <c r="D26" s="8">
        <v>792.5</v>
      </c>
      <c r="E26" s="1"/>
      <c r="F26" s="5">
        <v>2348.7000000000003</v>
      </c>
      <c r="G26" s="2">
        <v>754.3</v>
      </c>
      <c r="H26" s="8">
        <v>312.79999999999995</v>
      </c>
      <c r="I26" s="2">
        <v>1626.9999999999998</v>
      </c>
      <c r="J26" s="2">
        <v>601.09999999999991</v>
      </c>
      <c r="K26" s="5"/>
      <c r="L26" s="8"/>
      <c r="M26" s="2">
        <v>1530.7999999999995</v>
      </c>
      <c r="N26" s="5">
        <v>11</v>
      </c>
      <c r="O26" s="2">
        <v>587</v>
      </c>
      <c r="P26" s="2">
        <v>175</v>
      </c>
      <c r="Q26" s="2">
        <v>762</v>
      </c>
      <c r="R26" s="8">
        <v>537.79999999999995</v>
      </c>
      <c r="S26" s="2">
        <v>68</v>
      </c>
      <c r="T26" s="2">
        <v>815.89999999999986</v>
      </c>
      <c r="U26" s="5">
        <v>19</v>
      </c>
      <c r="V26" s="8">
        <v>45.2</v>
      </c>
      <c r="W26" s="6">
        <v>1623.1</v>
      </c>
    </row>
    <row r="27" spans="1:23" x14ac:dyDescent="0.35">
      <c r="A27" s="1" t="s">
        <v>15</v>
      </c>
      <c r="B27" s="5">
        <v>812.4</v>
      </c>
      <c r="C27" s="2">
        <v>105.3</v>
      </c>
      <c r="D27" s="8">
        <v>833.2</v>
      </c>
      <c r="E27" s="1"/>
      <c r="F27" s="5">
        <v>839</v>
      </c>
      <c r="G27" s="2">
        <v>833.19999999999993</v>
      </c>
      <c r="H27" s="8">
        <v>78.7</v>
      </c>
      <c r="I27" s="2">
        <v>667.8</v>
      </c>
      <c r="J27" s="2">
        <v>261.2</v>
      </c>
      <c r="K27" s="5"/>
      <c r="L27" s="8"/>
      <c r="M27" s="2">
        <v>463.3</v>
      </c>
      <c r="N27" s="5">
        <v>7</v>
      </c>
      <c r="O27" s="2">
        <v>189</v>
      </c>
      <c r="P27" s="2">
        <v>73</v>
      </c>
      <c r="Q27" s="2">
        <v>337</v>
      </c>
      <c r="R27" s="8">
        <v>366</v>
      </c>
      <c r="S27" s="2">
        <v>34</v>
      </c>
      <c r="T27" s="2">
        <v>385.10000000000008</v>
      </c>
      <c r="U27" s="5">
        <v>6</v>
      </c>
      <c r="V27" s="8">
        <v>29.8</v>
      </c>
      <c r="W27" s="6">
        <v>751.90000000000009</v>
      </c>
    </row>
    <row r="28" spans="1:23" x14ac:dyDescent="0.35">
      <c r="A28" s="1" t="s">
        <v>16</v>
      </c>
      <c r="B28" s="5">
        <v>1155.4000000000001</v>
      </c>
      <c r="C28" s="2">
        <v>79.8</v>
      </c>
      <c r="D28" s="8">
        <v>415.7</v>
      </c>
      <c r="E28" s="1"/>
      <c r="F28" s="5">
        <v>1101.5999999999997</v>
      </c>
      <c r="G28" s="2">
        <v>415.7</v>
      </c>
      <c r="H28" s="8">
        <v>133.6</v>
      </c>
      <c r="I28" s="2">
        <v>972.90000000000009</v>
      </c>
      <c r="J28" s="2">
        <v>349.29999999999995</v>
      </c>
      <c r="K28" s="5"/>
      <c r="L28" s="8"/>
      <c r="M28" s="2">
        <v>549.6</v>
      </c>
      <c r="N28" s="5">
        <v>4</v>
      </c>
      <c r="O28" s="2">
        <v>200</v>
      </c>
      <c r="P28" s="2">
        <v>27</v>
      </c>
      <c r="Q28" s="2">
        <v>227</v>
      </c>
      <c r="R28" s="8">
        <v>137.80000000000001</v>
      </c>
      <c r="S28" s="2">
        <v>39</v>
      </c>
      <c r="T28" s="2">
        <v>462.5</v>
      </c>
      <c r="U28" s="5">
        <v>11</v>
      </c>
      <c r="V28" s="8">
        <v>21.2</v>
      </c>
      <c r="W28" s="6">
        <v>710.7</v>
      </c>
    </row>
    <row r="29" spans="1:23" x14ac:dyDescent="0.35">
      <c r="A29" s="1" t="s">
        <v>17</v>
      </c>
      <c r="B29" s="5">
        <v>391.40000000000003</v>
      </c>
      <c r="C29" s="2">
        <v>16.399999999999999</v>
      </c>
      <c r="D29" s="8">
        <v>325.70000000000005</v>
      </c>
      <c r="E29" s="1"/>
      <c r="F29" s="5">
        <v>352.6</v>
      </c>
      <c r="G29" s="2">
        <v>325.70000000000005</v>
      </c>
      <c r="H29" s="8">
        <v>55.199999999999996</v>
      </c>
      <c r="I29" s="2">
        <v>327.60000000000002</v>
      </c>
      <c r="J29" s="2">
        <v>86.1</v>
      </c>
      <c r="K29" s="5"/>
      <c r="L29" s="8"/>
      <c r="M29" s="2">
        <v>192.70000000000002</v>
      </c>
      <c r="N29" s="5">
        <v>3</v>
      </c>
      <c r="O29" s="2">
        <v>113</v>
      </c>
      <c r="P29" s="2">
        <v>175</v>
      </c>
      <c r="Q29" s="2">
        <v>288</v>
      </c>
      <c r="R29" s="8">
        <v>42</v>
      </c>
      <c r="S29" s="2">
        <v>13</v>
      </c>
      <c r="T29" s="2">
        <v>328.4</v>
      </c>
      <c r="U29" s="5">
        <v>11</v>
      </c>
      <c r="V29" s="8">
        <v>34.600000000000009</v>
      </c>
      <c r="W29" s="6">
        <v>651</v>
      </c>
    </row>
    <row r="30" spans="1:23" x14ac:dyDescent="0.35">
      <c r="A30" s="1" t="s">
        <v>18</v>
      </c>
      <c r="B30" s="5">
        <v>1023.5999999999999</v>
      </c>
      <c r="C30" s="2">
        <v>135.20000000000002</v>
      </c>
      <c r="D30" s="8">
        <v>212.60000000000002</v>
      </c>
      <c r="E30" s="1"/>
      <c r="F30" s="5">
        <v>1012.6999999999999</v>
      </c>
      <c r="G30" s="2">
        <v>250.10000000000002</v>
      </c>
      <c r="H30" s="8">
        <v>108.6</v>
      </c>
      <c r="I30" s="2">
        <v>458.90000000000003</v>
      </c>
      <c r="J30" s="2">
        <v>159.79999999999998</v>
      </c>
      <c r="K30" s="5"/>
      <c r="L30" s="8"/>
      <c r="M30" s="2">
        <v>595.70000000000005</v>
      </c>
      <c r="N30" s="5">
        <v>3</v>
      </c>
      <c r="O30" s="2">
        <v>120.1</v>
      </c>
      <c r="P30" s="2">
        <v>57.4</v>
      </c>
      <c r="Q30" s="2">
        <v>177.5</v>
      </c>
      <c r="R30" s="8">
        <v>121.9</v>
      </c>
      <c r="S30" s="2">
        <v>37</v>
      </c>
      <c r="T30" s="2">
        <v>504.6</v>
      </c>
      <c r="U30" s="5">
        <v>15</v>
      </c>
      <c r="V30" s="8">
        <v>49.099999999999994</v>
      </c>
      <c r="W30" s="6">
        <v>731.2</v>
      </c>
    </row>
    <row r="31" spans="1:23" x14ac:dyDescent="0.35">
      <c r="A31" s="1" t="s">
        <v>19</v>
      </c>
      <c r="B31" s="5">
        <v>326.5</v>
      </c>
      <c r="C31" s="2">
        <v>8.1</v>
      </c>
      <c r="D31" s="8">
        <v>101</v>
      </c>
      <c r="E31" s="1"/>
      <c r="F31" s="5">
        <v>377.3</v>
      </c>
      <c r="G31" s="2"/>
      <c r="H31" s="8">
        <v>58.3</v>
      </c>
      <c r="I31" s="2">
        <v>200</v>
      </c>
      <c r="J31" s="2">
        <v>63</v>
      </c>
      <c r="K31" s="5"/>
      <c r="L31" s="8"/>
      <c r="M31" s="2">
        <v>328.2</v>
      </c>
      <c r="N31" s="5">
        <v>3</v>
      </c>
      <c r="O31" s="2">
        <v>125.4</v>
      </c>
      <c r="P31" s="2">
        <v>46.6</v>
      </c>
      <c r="Q31" s="2">
        <v>172</v>
      </c>
      <c r="R31" s="8">
        <v>49.4</v>
      </c>
      <c r="S31" s="2">
        <v>10</v>
      </c>
      <c r="T31" s="2">
        <v>93</v>
      </c>
      <c r="U31" s="5">
        <v>3</v>
      </c>
      <c r="V31" s="8">
        <v>35</v>
      </c>
      <c r="W31" s="6">
        <v>300</v>
      </c>
    </row>
    <row r="32" spans="1:23" x14ac:dyDescent="0.35">
      <c r="A32" s="1" t="s">
        <v>20</v>
      </c>
      <c r="B32" s="5">
        <v>826.1</v>
      </c>
      <c r="C32" s="2">
        <v>158.5</v>
      </c>
      <c r="D32" s="8">
        <v>3.5</v>
      </c>
      <c r="E32" s="1"/>
      <c r="F32" s="5">
        <v>866.8</v>
      </c>
      <c r="G32" s="2">
        <v>3.5</v>
      </c>
      <c r="H32" s="8">
        <v>117.79999999999998</v>
      </c>
      <c r="I32" s="2">
        <v>494.7</v>
      </c>
      <c r="J32" s="2">
        <v>193.9</v>
      </c>
      <c r="K32" s="5"/>
      <c r="L32" s="8"/>
      <c r="M32" s="2">
        <v>454.29999999999995</v>
      </c>
      <c r="N32" s="5">
        <v>3</v>
      </c>
      <c r="O32" s="2">
        <v>142.9</v>
      </c>
      <c r="P32" s="2">
        <v>5</v>
      </c>
      <c r="Q32" s="2">
        <v>147.9</v>
      </c>
      <c r="R32" s="8">
        <v>58.3</v>
      </c>
      <c r="S32" s="2">
        <v>41</v>
      </c>
      <c r="T32" s="2">
        <v>509.70000000000005</v>
      </c>
      <c r="U32" s="5">
        <v>7</v>
      </c>
      <c r="V32" s="8">
        <v>20.700000000000003</v>
      </c>
      <c r="W32" s="6">
        <v>678.30000000000007</v>
      </c>
    </row>
    <row r="33" spans="1:24" x14ac:dyDescent="0.35">
      <c r="A33" s="1" t="s">
        <v>21</v>
      </c>
      <c r="B33" s="5">
        <v>2465.1</v>
      </c>
      <c r="C33" s="2">
        <v>418.3</v>
      </c>
      <c r="D33" s="8">
        <v>2356.8000000000002</v>
      </c>
      <c r="E33" s="1"/>
      <c r="F33" s="5">
        <v>2596.3000000000002</v>
      </c>
      <c r="G33" s="2">
        <v>2356.8000000000002</v>
      </c>
      <c r="H33" s="8">
        <v>287.09999999999991</v>
      </c>
      <c r="I33" s="2">
        <v>1719.5</v>
      </c>
      <c r="J33" s="2">
        <v>849.90000000000009</v>
      </c>
      <c r="K33" s="5"/>
      <c r="L33" s="8"/>
      <c r="M33" s="2">
        <v>1041.3999999999999</v>
      </c>
      <c r="N33" s="5">
        <v>5</v>
      </c>
      <c r="O33" s="2">
        <v>639</v>
      </c>
      <c r="P33" s="2">
        <v>32</v>
      </c>
      <c r="Q33" s="2">
        <v>671</v>
      </c>
      <c r="R33" s="8">
        <v>342</v>
      </c>
      <c r="S33" s="2">
        <v>86</v>
      </c>
      <c r="T33" s="2">
        <v>1229.6000000000001</v>
      </c>
      <c r="U33" s="5">
        <v>14</v>
      </c>
      <c r="V33" s="8">
        <v>82.399999999999991</v>
      </c>
      <c r="W33" s="6">
        <v>1983</v>
      </c>
      <c r="X33" s="1"/>
    </row>
    <row r="34" spans="1:24" x14ac:dyDescent="0.35">
      <c r="A34" s="1" t="s">
        <v>4</v>
      </c>
      <c r="B34" s="5">
        <v>115.10000000000001</v>
      </c>
      <c r="C34" s="2">
        <v>6.3</v>
      </c>
      <c r="D34" s="8">
        <v>93.2</v>
      </c>
      <c r="E34" s="1"/>
      <c r="F34" s="5">
        <v>107.3</v>
      </c>
      <c r="G34" s="2">
        <v>93.2</v>
      </c>
      <c r="H34" s="8">
        <v>14.1</v>
      </c>
      <c r="I34" s="2">
        <v>15.2</v>
      </c>
      <c r="J34" s="2">
        <v>3</v>
      </c>
      <c r="K34" s="5"/>
      <c r="L34" s="8"/>
      <c r="M34" s="2">
        <v>76.3</v>
      </c>
      <c r="N34" s="5">
        <v>3</v>
      </c>
      <c r="O34" s="2">
        <v>2</v>
      </c>
      <c r="P34" s="2">
        <v>11</v>
      </c>
      <c r="Q34" s="2">
        <v>50.3</v>
      </c>
      <c r="R34" s="8">
        <v>25.900000000000002</v>
      </c>
      <c r="S34" s="2">
        <v>1</v>
      </c>
      <c r="T34" s="2">
        <v>6</v>
      </c>
      <c r="U34" s="5">
        <v>8</v>
      </c>
      <c r="V34" s="8">
        <v>45.800000000000004</v>
      </c>
      <c r="W34" s="6">
        <v>102.1</v>
      </c>
      <c r="X34" s="1"/>
    </row>
    <row r="35" spans="1:24" x14ac:dyDescent="0.35">
      <c r="A35" s="1" t="s">
        <v>22</v>
      </c>
      <c r="B35" s="5">
        <v>1103.5</v>
      </c>
      <c r="C35" s="2">
        <v>161.20000000000002</v>
      </c>
      <c r="D35" s="8">
        <v>233</v>
      </c>
      <c r="E35" s="1"/>
      <c r="F35" s="5">
        <v>847.09999999999991</v>
      </c>
      <c r="G35" s="2">
        <v>529.5</v>
      </c>
      <c r="H35" s="8">
        <v>121.1</v>
      </c>
      <c r="I35" s="2">
        <v>958.8</v>
      </c>
      <c r="J35" s="2">
        <v>140.10000000000002</v>
      </c>
      <c r="K35" s="5"/>
      <c r="L35" s="8"/>
      <c r="M35" s="2">
        <v>430.49999999999994</v>
      </c>
      <c r="N35" s="5">
        <v>4</v>
      </c>
      <c r="O35" s="2">
        <v>248</v>
      </c>
      <c r="P35" s="2">
        <v>0</v>
      </c>
      <c r="Q35" s="2">
        <v>249.1</v>
      </c>
      <c r="R35" s="8">
        <v>94.3</v>
      </c>
      <c r="S35" s="2">
        <v>33</v>
      </c>
      <c r="T35" s="2">
        <v>426.00000000000006</v>
      </c>
      <c r="U35" s="5">
        <v>20</v>
      </c>
      <c r="V35" s="8">
        <v>70.600000000000009</v>
      </c>
      <c r="W35" s="6">
        <v>745.69999999999993</v>
      </c>
      <c r="X35" s="1"/>
    </row>
    <row r="36" spans="1:24" x14ac:dyDescent="0.35">
      <c r="A36" s="1" t="s">
        <v>23</v>
      </c>
      <c r="B36" s="5">
        <v>977.3</v>
      </c>
      <c r="C36" s="2">
        <v>32.9</v>
      </c>
      <c r="D36" s="8">
        <v>480.5</v>
      </c>
      <c r="E36" s="1"/>
      <c r="F36" s="16">
        <v>882.00000000000011</v>
      </c>
      <c r="G36" s="2">
        <v>473.99999999999994</v>
      </c>
      <c r="H36" s="8">
        <v>134.70000000000002</v>
      </c>
      <c r="I36" s="2">
        <v>424.4</v>
      </c>
      <c r="J36" s="2">
        <v>127.5</v>
      </c>
      <c r="K36" s="5"/>
      <c r="L36" s="8"/>
      <c r="M36" s="2">
        <v>832.90000000000009</v>
      </c>
      <c r="N36" s="5">
        <v>1</v>
      </c>
      <c r="O36" s="2">
        <v>100</v>
      </c>
      <c r="P36" s="2">
        <v>0</v>
      </c>
      <c r="Q36" s="2">
        <v>100</v>
      </c>
      <c r="R36" s="8">
        <v>108</v>
      </c>
      <c r="S36" s="2">
        <v>57</v>
      </c>
      <c r="T36" s="2">
        <v>492.89999999999992</v>
      </c>
      <c r="U36" s="5">
        <v>13</v>
      </c>
      <c r="V36" s="8">
        <v>29</v>
      </c>
      <c r="W36" s="6">
        <v>621.9</v>
      </c>
      <c r="X36" s="1"/>
    </row>
    <row r="37" spans="1:24" x14ac:dyDescent="0.35">
      <c r="A37" s="10" t="s">
        <v>5</v>
      </c>
      <c r="B37" s="13">
        <f>SUM(B18:B36)</f>
        <v>32724.099999999995</v>
      </c>
      <c r="C37" s="11">
        <f>SUM(C18:C36)</f>
        <v>3843.2000000000003</v>
      </c>
      <c r="D37" s="12">
        <f>SUM(D18:D36)</f>
        <v>10950</v>
      </c>
      <c r="E37" s="11"/>
      <c r="F37" s="13">
        <f>SUM(F18:F36)</f>
        <v>33186.799999999996</v>
      </c>
      <c r="G37" s="11">
        <f>SUM(G18:G36)</f>
        <v>10766.300000000001</v>
      </c>
      <c r="H37" s="12">
        <f>SUM(H18:H36)</f>
        <v>3564.1999999999994</v>
      </c>
      <c r="I37" s="11">
        <f>SUM(I18:I36)</f>
        <v>24356.300000000003</v>
      </c>
      <c r="J37" s="11">
        <f>SUM(J18:J36)</f>
        <v>10954.4</v>
      </c>
      <c r="K37" s="13"/>
      <c r="L37" s="12"/>
      <c r="M37" s="11">
        <f t="shared" ref="M37:W37" si="1">SUM(M18:M36)</f>
        <v>15427.299999999997</v>
      </c>
      <c r="N37" s="13">
        <f t="shared" si="1"/>
        <v>106</v>
      </c>
      <c r="O37" s="11">
        <f t="shared" si="1"/>
        <v>7087.1999999999989</v>
      </c>
      <c r="P37" s="11">
        <f t="shared" si="1"/>
        <v>1098.7</v>
      </c>
      <c r="Q37" s="11">
        <f t="shared" si="1"/>
        <v>8529.1999999999989</v>
      </c>
      <c r="R37" s="12">
        <f t="shared" si="1"/>
        <v>5734.9</v>
      </c>
      <c r="S37" s="11">
        <f t="shared" si="1"/>
        <v>823</v>
      </c>
      <c r="T37" s="11">
        <f t="shared" si="1"/>
        <v>13998.300000000001</v>
      </c>
      <c r="U37" s="13">
        <f t="shared" si="1"/>
        <v>303</v>
      </c>
      <c r="V37" s="12">
        <f t="shared" si="1"/>
        <v>997.00000000000011</v>
      </c>
      <c r="W37" s="14">
        <f t="shared" si="1"/>
        <v>23524.500000000004</v>
      </c>
      <c r="X37" s="3"/>
    </row>
    <row r="38" spans="1:2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S38" s="1"/>
      <c r="T38" s="2"/>
      <c r="U38" s="2"/>
      <c r="V38" s="2"/>
      <c r="W38" s="55"/>
      <c r="X38" s="1"/>
    </row>
    <row r="39" spans="1:24" x14ac:dyDescent="0.35">
      <c r="D39" s="57"/>
    </row>
    <row r="42" spans="1:24" x14ac:dyDescent="0.3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</sheetData>
  <mergeCells count="8">
    <mergeCell ref="B4:D6"/>
    <mergeCell ref="E4:E6"/>
    <mergeCell ref="F4:H6"/>
    <mergeCell ref="W4:W6"/>
    <mergeCell ref="M4:M6"/>
    <mergeCell ref="N4:R6"/>
    <mergeCell ref="S4:T6"/>
    <mergeCell ref="U4:V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0BF5-EFB2-4F41-8DBE-C322E60A42A1}">
  <dimension ref="A1:W34"/>
  <sheetViews>
    <sheetView showGridLines="0" zoomScaleNormal="100" workbookViewId="0"/>
  </sheetViews>
  <sheetFormatPr defaultRowHeight="14.5" x14ac:dyDescent="0.35"/>
  <cols>
    <col min="1" max="1" width="25.453125" customWidth="1"/>
  </cols>
  <sheetData>
    <row r="1" spans="1:23" ht="15.5" x14ac:dyDescent="0.35">
      <c r="A1" s="37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1" t="s">
        <v>116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</row>
    <row r="2" spans="1:23" x14ac:dyDescent="0.35">
      <c r="A2" s="1" t="s">
        <v>112</v>
      </c>
      <c r="B2" s="1" t="s">
        <v>113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"/>
      <c r="W2" s="1"/>
    </row>
    <row r="3" spans="1:23" x14ac:dyDescent="0.35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"/>
      <c r="W3" s="1"/>
    </row>
    <row r="4" spans="1:23" ht="177" x14ac:dyDescent="0.35">
      <c r="A4" s="40"/>
      <c r="B4" s="41" t="s">
        <v>73</v>
      </c>
      <c r="C4" s="41" t="s">
        <v>74</v>
      </c>
      <c r="D4" s="42" t="s">
        <v>75</v>
      </c>
      <c r="E4" s="42" t="s">
        <v>76</v>
      </c>
      <c r="F4" s="41" t="s">
        <v>77</v>
      </c>
      <c r="G4" s="42" t="s">
        <v>78</v>
      </c>
      <c r="H4" s="42" t="s">
        <v>79</v>
      </c>
      <c r="I4" s="51" t="s">
        <v>80</v>
      </c>
      <c r="J4" s="42" t="s">
        <v>81</v>
      </c>
      <c r="K4" s="42" t="s">
        <v>82</v>
      </c>
      <c r="L4" s="54" t="s">
        <v>83</v>
      </c>
      <c r="M4" s="42" t="s">
        <v>84</v>
      </c>
      <c r="N4" s="41" t="s">
        <v>85</v>
      </c>
      <c r="O4" s="43" t="s">
        <v>86</v>
      </c>
      <c r="P4" s="42" t="s">
        <v>87</v>
      </c>
      <c r="Q4" s="42" t="s">
        <v>88</v>
      </c>
      <c r="R4" s="41" t="s">
        <v>89</v>
      </c>
      <c r="S4" s="43" t="s">
        <v>90</v>
      </c>
      <c r="T4" s="41" t="s">
        <v>34</v>
      </c>
      <c r="U4" s="43" t="s">
        <v>91</v>
      </c>
      <c r="V4" s="1"/>
      <c r="W4" s="1"/>
    </row>
    <row r="5" spans="1:23" x14ac:dyDescent="0.35">
      <c r="A5" s="1"/>
      <c r="B5" s="28" t="s">
        <v>92</v>
      </c>
      <c r="C5" s="28" t="s">
        <v>93</v>
      </c>
      <c r="D5" s="29" t="s">
        <v>94</v>
      </c>
      <c r="E5" s="29" t="s">
        <v>95</v>
      </c>
      <c r="F5" s="28" t="s">
        <v>96</v>
      </c>
      <c r="G5" s="29" t="s">
        <v>97</v>
      </c>
      <c r="H5" s="29" t="s">
        <v>98</v>
      </c>
      <c r="I5" s="31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8" t="s">
        <v>104</v>
      </c>
      <c r="O5" s="30" t="s">
        <v>105</v>
      </c>
      <c r="P5" s="29" t="s">
        <v>106</v>
      </c>
      <c r="Q5" s="29" t="s">
        <v>107</v>
      </c>
      <c r="R5" s="28" t="s">
        <v>108</v>
      </c>
      <c r="S5" s="30" t="s">
        <v>109</v>
      </c>
      <c r="T5" s="28" t="s">
        <v>110</v>
      </c>
      <c r="U5" s="30" t="s">
        <v>111</v>
      </c>
      <c r="V5" s="1"/>
      <c r="W5" s="1"/>
    </row>
    <row r="6" spans="1:23" x14ac:dyDescent="0.35">
      <c r="A6" s="32"/>
      <c r="B6" s="44" t="s">
        <v>49</v>
      </c>
      <c r="C6" s="44" t="s">
        <v>49</v>
      </c>
      <c r="D6" s="45" t="s">
        <v>49</v>
      </c>
      <c r="E6" s="45" t="s">
        <v>49</v>
      </c>
      <c r="F6" s="44" t="s">
        <v>49</v>
      </c>
      <c r="G6" s="45" t="s">
        <v>49</v>
      </c>
      <c r="H6" s="45" t="s">
        <v>49</v>
      </c>
      <c r="I6" s="52" t="s">
        <v>49</v>
      </c>
      <c r="J6" s="45" t="s">
        <v>49</v>
      </c>
      <c r="K6" s="45" t="s">
        <v>49</v>
      </c>
      <c r="L6" s="45" t="s">
        <v>49</v>
      </c>
      <c r="M6" s="45" t="s">
        <v>49</v>
      </c>
      <c r="N6" s="44" t="s">
        <v>49</v>
      </c>
      <c r="O6" s="46" t="s">
        <v>49</v>
      </c>
      <c r="P6" s="45" t="s">
        <v>49</v>
      </c>
      <c r="Q6" s="45" t="s">
        <v>49</v>
      </c>
      <c r="R6" s="44" t="s">
        <v>49</v>
      </c>
      <c r="S6" s="46" t="s">
        <v>49</v>
      </c>
      <c r="T6" s="44" t="s">
        <v>49</v>
      </c>
      <c r="U6" s="46" t="s">
        <v>49</v>
      </c>
      <c r="V6" s="1"/>
      <c r="W6" s="1"/>
    </row>
    <row r="7" spans="1:23" x14ac:dyDescent="0.35">
      <c r="A7" s="1" t="s">
        <v>1</v>
      </c>
      <c r="B7" s="47">
        <v>150.19999999999999</v>
      </c>
      <c r="C7" s="48">
        <v>95</v>
      </c>
      <c r="D7" s="48">
        <v>114.39999999999998</v>
      </c>
      <c r="E7" s="49">
        <v>1.2</v>
      </c>
      <c r="F7" s="48">
        <v>3113.2000000000003</v>
      </c>
      <c r="G7" s="48">
        <v>220.00000000000003</v>
      </c>
      <c r="H7" s="48"/>
      <c r="I7" s="47">
        <v>1008.1</v>
      </c>
      <c r="J7" s="48">
        <v>2655.7000000000007</v>
      </c>
      <c r="K7" s="48">
        <v>1493.6</v>
      </c>
      <c r="L7" s="48">
        <v>546.80000000000007</v>
      </c>
      <c r="M7" s="48">
        <v>2</v>
      </c>
      <c r="N7" s="50">
        <v>928.2</v>
      </c>
      <c r="O7" s="49">
        <v>304.5</v>
      </c>
      <c r="P7" s="48">
        <v>0.4</v>
      </c>
      <c r="Q7" s="49">
        <v>35.799999999999997</v>
      </c>
      <c r="R7" s="48">
        <v>10669.100000000002</v>
      </c>
      <c r="S7" s="49">
        <v>2527.7999999999993</v>
      </c>
      <c r="T7" s="48">
        <v>567.29999999999984</v>
      </c>
      <c r="U7" s="49">
        <v>0.4</v>
      </c>
      <c r="V7" s="1"/>
      <c r="W7" s="1"/>
    </row>
    <row r="8" spans="1:23" x14ac:dyDescent="0.35">
      <c r="A8" s="1" t="s">
        <v>3</v>
      </c>
      <c r="B8" s="47">
        <v>9264.2000000000007</v>
      </c>
      <c r="C8" s="48">
        <v>80.400000000000006</v>
      </c>
      <c r="D8" s="48">
        <v>64.3</v>
      </c>
      <c r="E8" s="49"/>
      <c r="F8" s="48">
        <v>243.6</v>
      </c>
      <c r="G8" s="48">
        <v>23.7</v>
      </c>
      <c r="H8" s="48"/>
      <c r="I8" s="47">
        <v>6104.2000000000016</v>
      </c>
      <c r="J8" s="48">
        <v>1638.2</v>
      </c>
      <c r="K8" s="48">
        <v>547.5</v>
      </c>
      <c r="L8" s="48">
        <v>692.4</v>
      </c>
      <c r="M8" s="48">
        <v>14</v>
      </c>
      <c r="N8" s="50">
        <v>1120.0999999999999</v>
      </c>
      <c r="O8" s="49">
        <v>7.2</v>
      </c>
      <c r="P8" s="48">
        <v>90.699999999999989</v>
      </c>
      <c r="Q8" s="49">
        <v>1.4</v>
      </c>
      <c r="R8" s="48">
        <v>19891.900000000001</v>
      </c>
      <c r="S8" s="49">
        <v>2303.2000000000003</v>
      </c>
      <c r="T8" s="48">
        <v>1347.3000000000002</v>
      </c>
      <c r="U8" s="49">
        <v>232.7</v>
      </c>
      <c r="V8" s="2"/>
      <c r="W8" s="2"/>
    </row>
    <row r="9" spans="1:23" x14ac:dyDescent="0.35">
      <c r="A9" s="1" t="s">
        <v>2</v>
      </c>
      <c r="B9" s="47">
        <v>1902.2</v>
      </c>
      <c r="C9" s="48">
        <v>103.69999999999999</v>
      </c>
      <c r="D9" s="48">
        <v>85.7</v>
      </c>
      <c r="E9" s="49"/>
      <c r="F9" s="48">
        <v>841.4</v>
      </c>
      <c r="G9" s="48">
        <v>37.800000000000004</v>
      </c>
      <c r="H9" s="48">
        <v>0.2</v>
      </c>
      <c r="I9" s="47">
        <v>438.2</v>
      </c>
      <c r="J9" s="48">
        <v>2662.8999999999996</v>
      </c>
      <c r="K9" s="48">
        <v>2028</v>
      </c>
      <c r="L9" s="48">
        <v>315.69999999999993</v>
      </c>
      <c r="M9" s="48">
        <v>26</v>
      </c>
      <c r="N9" s="50">
        <v>606.69999999999993</v>
      </c>
      <c r="O9" s="49">
        <v>902.69999999999993</v>
      </c>
      <c r="P9" s="48"/>
      <c r="Q9" s="49">
        <v>206.89999999999998</v>
      </c>
      <c r="R9" s="48">
        <v>10158.1</v>
      </c>
      <c r="S9" s="49">
        <v>2277.6</v>
      </c>
      <c r="T9" s="48">
        <v>833.9</v>
      </c>
      <c r="U9" s="49">
        <v>77.34</v>
      </c>
      <c r="V9" s="2"/>
      <c r="W9" s="2"/>
    </row>
    <row r="10" spans="1:23" x14ac:dyDescent="0.35">
      <c r="A10" s="1" t="s">
        <v>0</v>
      </c>
      <c r="B10" s="47">
        <v>3.1</v>
      </c>
      <c r="C10" s="48">
        <v>107.6</v>
      </c>
      <c r="D10" s="48">
        <v>156.59999999999994</v>
      </c>
      <c r="E10" s="49">
        <v>0.4</v>
      </c>
      <c r="F10" s="48">
        <v>3947.2000000000007</v>
      </c>
      <c r="G10" s="48">
        <v>186.90000000000006</v>
      </c>
      <c r="H10" s="48">
        <v>12.3</v>
      </c>
      <c r="I10" s="47">
        <v>6.5</v>
      </c>
      <c r="J10" s="48">
        <v>3220.1000000000004</v>
      </c>
      <c r="K10" s="48">
        <v>2107</v>
      </c>
      <c r="L10" s="48">
        <v>475.7</v>
      </c>
      <c r="M10" s="48">
        <v>41.6</v>
      </c>
      <c r="N10" s="50">
        <v>406</v>
      </c>
      <c r="O10" s="49">
        <v>124.9</v>
      </c>
      <c r="P10" s="48"/>
      <c r="Q10" s="49">
        <v>210.9</v>
      </c>
      <c r="R10" s="48">
        <v>11006.800000000001</v>
      </c>
      <c r="S10" s="49">
        <v>2648.2</v>
      </c>
      <c r="T10" s="48">
        <v>1088.4000000000001</v>
      </c>
      <c r="U10" s="49">
        <v>145.29999999999998</v>
      </c>
      <c r="V10" s="2"/>
      <c r="W10" s="2"/>
    </row>
    <row r="11" spans="1:23" x14ac:dyDescent="0.35">
      <c r="A11" s="1" t="s">
        <v>4</v>
      </c>
      <c r="B11" s="47"/>
      <c r="C11" s="48">
        <v>28.3</v>
      </c>
      <c r="D11" s="48">
        <v>3</v>
      </c>
      <c r="E11" s="49"/>
      <c r="F11" s="48"/>
      <c r="G11" s="48"/>
      <c r="H11" s="48">
        <v>0.1</v>
      </c>
      <c r="I11" s="47"/>
      <c r="J11" s="48">
        <v>11.8</v>
      </c>
      <c r="K11" s="48">
        <v>92.7</v>
      </c>
      <c r="L11" s="48">
        <v>0.4</v>
      </c>
      <c r="M11" s="48"/>
      <c r="N11" s="50"/>
      <c r="O11" s="49"/>
      <c r="P11" s="48"/>
      <c r="Q11" s="49"/>
      <c r="R11" s="48">
        <v>136.30000000000001</v>
      </c>
      <c r="S11" s="49">
        <v>116.00000000000001</v>
      </c>
      <c r="T11" s="48">
        <v>6.3</v>
      </c>
      <c r="U11" s="49"/>
      <c r="V11" s="1"/>
      <c r="W11" s="1"/>
    </row>
    <row r="12" spans="1:23" x14ac:dyDescent="0.35">
      <c r="A12" s="10" t="s">
        <v>5</v>
      </c>
      <c r="B12" s="14">
        <f t="shared" ref="B12:U12" si="0">SUM(B$6:B$11)</f>
        <v>11319.700000000003</v>
      </c>
      <c r="C12" s="11">
        <f t="shared" si="0"/>
        <v>415.00000000000006</v>
      </c>
      <c r="D12" s="11">
        <f t="shared" si="0"/>
        <v>423.99999999999989</v>
      </c>
      <c r="E12" s="12">
        <f t="shared" si="0"/>
        <v>1.6</v>
      </c>
      <c r="F12" s="11">
        <f t="shared" si="0"/>
        <v>8145.4000000000005</v>
      </c>
      <c r="G12" s="11">
        <f t="shared" si="0"/>
        <v>468.40000000000009</v>
      </c>
      <c r="H12" s="11">
        <f t="shared" si="0"/>
        <v>12.6</v>
      </c>
      <c r="I12" s="14">
        <f t="shared" si="0"/>
        <v>7557.0000000000018</v>
      </c>
      <c r="J12" s="11">
        <f t="shared" si="0"/>
        <v>10188.700000000001</v>
      </c>
      <c r="K12" s="11">
        <f t="shared" si="0"/>
        <v>6268.8</v>
      </c>
      <c r="L12" s="11">
        <f t="shared" si="0"/>
        <v>2031.0000000000002</v>
      </c>
      <c r="M12" s="11">
        <f t="shared" si="0"/>
        <v>83.6</v>
      </c>
      <c r="N12" s="13">
        <f t="shared" si="0"/>
        <v>3061</v>
      </c>
      <c r="O12" s="12">
        <f t="shared" si="0"/>
        <v>1339.3</v>
      </c>
      <c r="P12" s="11">
        <f t="shared" si="0"/>
        <v>91.1</v>
      </c>
      <c r="Q12" s="12">
        <f t="shared" si="0"/>
        <v>455</v>
      </c>
      <c r="R12" s="11">
        <f t="shared" si="0"/>
        <v>51862.200000000012</v>
      </c>
      <c r="S12" s="12">
        <f t="shared" si="0"/>
        <v>9872.7999999999993</v>
      </c>
      <c r="T12" s="11">
        <f t="shared" si="0"/>
        <v>3843.2000000000003</v>
      </c>
      <c r="U12" s="12">
        <f t="shared" si="0"/>
        <v>455.74</v>
      </c>
      <c r="V12" s="3"/>
      <c r="W12" s="3"/>
    </row>
    <row r="13" spans="1:2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35">
      <c r="A15" s="1" t="s">
        <v>16</v>
      </c>
      <c r="B15" s="47">
        <v>20.5</v>
      </c>
      <c r="C15" s="48">
        <v>30.4</v>
      </c>
      <c r="D15" s="48">
        <v>35.400000000000006</v>
      </c>
      <c r="E15" s="49">
        <v>0.6</v>
      </c>
      <c r="F15" s="48">
        <v>446.4</v>
      </c>
      <c r="G15" s="48">
        <v>4.2</v>
      </c>
      <c r="H15" s="48"/>
      <c r="I15" s="47">
        <v>41.2</v>
      </c>
      <c r="J15" s="48">
        <v>362.20000000000005</v>
      </c>
      <c r="K15" s="48">
        <v>458.9</v>
      </c>
      <c r="L15" s="48">
        <v>226.9</v>
      </c>
      <c r="M15" s="48"/>
      <c r="N15" s="50"/>
      <c r="O15" s="49">
        <v>264.10000000000002</v>
      </c>
      <c r="P15" s="48"/>
      <c r="Q15" s="48"/>
      <c r="R15" s="50">
        <v>1890.7999999999997</v>
      </c>
      <c r="S15" s="49">
        <v>230.2</v>
      </c>
      <c r="T15" s="50">
        <v>79.8</v>
      </c>
      <c r="U15" s="49"/>
      <c r="V15" s="1"/>
      <c r="W15" s="1"/>
    </row>
    <row r="16" spans="1:23" x14ac:dyDescent="0.35">
      <c r="A16" s="1" t="s">
        <v>9</v>
      </c>
      <c r="B16" s="47">
        <v>9264.2000000000007</v>
      </c>
      <c r="C16" s="48">
        <v>80.400000000000006</v>
      </c>
      <c r="D16" s="48">
        <v>64.3</v>
      </c>
      <c r="E16" s="49"/>
      <c r="F16" s="48">
        <v>243.6</v>
      </c>
      <c r="G16" s="48">
        <v>23.7</v>
      </c>
      <c r="H16" s="48"/>
      <c r="I16" s="47">
        <v>6104.2000000000016</v>
      </c>
      <c r="J16" s="48">
        <v>1638.2</v>
      </c>
      <c r="K16" s="48">
        <v>547.5</v>
      </c>
      <c r="L16" s="48">
        <v>692.4</v>
      </c>
      <c r="M16" s="48">
        <v>14</v>
      </c>
      <c r="N16" s="50">
        <v>1120.0999999999999</v>
      </c>
      <c r="O16" s="49">
        <v>7.2</v>
      </c>
      <c r="P16" s="48">
        <v>90.699999999999989</v>
      </c>
      <c r="Q16" s="48">
        <v>1.4</v>
      </c>
      <c r="R16" s="50">
        <v>19891.900000000001</v>
      </c>
      <c r="S16" s="49">
        <v>2303.2000000000003</v>
      </c>
      <c r="T16" s="50">
        <v>1347.3000000000002</v>
      </c>
      <c r="U16" s="49">
        <v>232.7</v>
      </c>
      <c r="V16" s="1"/>
      <c r="W16" s="1"/>
    </row>
    <row r="17" spans="1:21" x14ac:dyDescent="0.35">
      <c r="A17" s="1" t="s">
        <v>22</v>
      </c>
      <c r="B17" s="47"/>
      <c r="C17" s="48">
        <v>16.599999999999998</v>
      </c>
      <c r="D17" s="48">
        <v>7.3</v>
      </c>
      <c r="E17" s="49"/>
      <c r="F17" s="48">
        <v>279.60000000000002</v>
      </c>
      <c r="G17" s="48">
        <v>1</v>
      </c>
      <c r="H17" s="48">
        <v>0.2</v>
      </c>
      <c r="I17" s="47">
        <v>68.400000000000006</v>
      </c>
      <c r="J17" s="48">
        <v>475.09999999999997</v>
      </c>
      <c r="K17" s="48">
        <v>66.599999999999994</v>
      </c>
      <c r="L17" s="48">
        <v>10</v>
      </c>
      <c r="M17" s="48">
        <v>8.5</v>
      </c>
      <c r="N17" s="50">
        <v>516.70000000000005</v>
      </c>
      <c r="O17" s="49"/>
      <c r="P17" s="48"/>
      <c r="Q17" s="48">
        <v>109.3</v>
      </c>
      <c r="R17" s="50">
        <v>1559.3</v>
      </c>
      <c r="S17" s="49">
        <v>160.9</v>
      </c>
      <c r="T17" s="50">
        <v>161.20000000000002</v>
      </c>
      <c r="U17" s="49">
        <v>2.4</v>
      </c>
    </row>
    <row r="18" spans="1:21" x14ac:dyDescent="0.35">
      <c r="A18" s="1" t="s">
        <v>14</v>
      </c>
      <c r="B18" s="47">
        <v>1.1000000000000001</v>
      </c>
      <c r="C18" s="48">
        <v>39.199999999999996</v>
      </c>
      <c r="D18" s="48">
        <v>27.200000000000003</v>
      </c>
      <c r="E18" s="49">
        <v>0.4</v>
      </c>
      <c r="F18" s="48">
        <v>1572.4</v>
      </c>
      <c r="G18" s="48">
        <v>43.6</v>
      </c>
      <c r="H18" s="48"/>
      <c r="I18" s="47">
        <v>6.5</v>
      </c>
      <c r="J18" s="48">
        <v>718.89999999999986</v>
      </c>
      <c r="K18" s="48">
        <v>504.5</v>
      </c>
      <c r="L18" s="48">
        <v>190.3</v>
      </c>
      <c r="M18" s="48">
        <v>0.4</v>
      </c>
      <c r="N18" s="50"/>
      <c r="O18" s="49">
        <v>85.4</v>
      </c>
      <c r="P18" s="48"/>
      <c r="Q18" s="48">
        <v>121</v>
      </c>
      <c r="R18" s="50">
        <v>3310.9</v>
      </c>
      <c r="S18" s="49">
        <v>646.70000000000005</v>
      </c>
      <c r="T18" s="50">
        <v>433.7</v>
      </c>
      <c r="U18" s="49"/>
    </row>
    <row r="19" spans="1:21" x14ac:dyDescent="0.35">
      <c r="A19" s="1" t="s">
        <v>12</v>
      </c>
      <c r="B19" s="47"/>
      <c r="C19" s="48"/>
      <c r="D19" s="48">
        <v>1.1000000000000001</v>
      </c>
      <c r="E19" s="49"/>
      <c r="F19" s="48">
        <v>141.1</v>
      </c>
      <c r="G19" s="48">
        <v>16.600000000000001</v>
      </c>
      <c r="H19" s="48"/>
      <c r="I19" s="47">
        <v>91.7</v>
      </c>
      <c r="J19" s="48">
        <v>181.10000000000002</v>
      </c>
      <c r="K19" s="48">
        <v>758</v>
      </c>
      <c r="L19" s="48">
        <v>13.4</v>
      </c>
      <c r="M19" s="48"/>
      <c r="N19" s="50"/>
      <c r="O19" s="49"/>
      <c r="P19" s="48"/>
      <c r="Q19" s="48">
        <v>30.1</v>
      </c>
      <c r="R19" s="50">
        <v>1233.0999999999999</v>
      </c>
      <c r="S19" s="49">
        <v>334.79999999999995</v>
      </c>
      <c r="T19" s="50">
        <v>19.099999999999998</v>
      </c>
      <c r="U19" s="49"/>
    </row>
    <row r="20" spans="1:21" x14ac:dyDescent="0.35">
      <c r="A20" s="1" t="s">
        <v>18</v>
      </c>
      <c r="B20" s="47"/>
      <c r="C20" s="48">
        <v>2.4000000000000004</v>
      </c>
      <c r="D20" s="48">
        <v>19.3</v>
      </c>
      <c r="E20" s="49"/>
      <c r="F20" s="48">
        <v>506.9</v>
      </c>
      <c r="G20" s="48">
        <v>83.6</v>
      </c>
      <c r="H20" s="48"/>
      <c r="I20" s="47"/>
      <c r="J20" s="48">
        <v>397.70000000000005</v>
      </c>
      <c r="K20" s="48">
        <v>189.4</v>
      </c>
      <c r="L20" s="48">
        <v>132.4</v>
      </c>
      <c r="M20" s="48"/>
      <c r="N20" s="50"/>
      <c r="O20" s="49"/>
      <c r="P20" s="48"/>
      <c r="Q20" s="48">
        <v>54.4</v>
      </c>
      <c r="R20" s="50">
        <v>1386.1</v>
      </c>
      <c r="S20" s="49">
        <v>670.59999999999991</v>
      </c>
      <c r="T20" s="50">
        <v>135.19999999999999</v>
      </c>
      <c r="U20" s="49"/>
    </row>
    <row r="21" spans="1:21" x14ac:dyDescent="0.35">
      <c r="A21" s="1" t="s">
        <v>21</v>
      </c>
      <c r="B21" s="47">
        <v>1391.7</v>
      </c>
      <c r="C21" s="48">
        <v>87.1</v>
      </c>
      <c r="D21" s="48">
        <v>55.599999999999994</v>
      </c>
      <c r="E21" s="49"/>
      <c r="F21" s="48">
        <v>204.8</v>
      </c>
      <c r="G21" s="48">
        <v>5.8999999999999995</v>
      </c>
      <c r="H21" s="48"/>
      <c r="I21" s="47"/>
      <c r="J21" s="48">
        <v>1461.4</v>
      </c>
      <c r="K21" s="48">
        <v>337.9</v>
      </c>
      <c r="L21" s="48">
        <v>183.2</v>
      </c>
      <c r="M21" s="48">
        <v>10</v>
      </c>
      <c r="N21" s="50"/>
      <c r="O21" s="49"/>
      <c r="P21" s="48"/>
      <c r="Q21" s="48">
        <v>66.2</v>
      </c>
      <c r="R21" s="50">
        <v>3803.7999999999993</v>
      </c>
      <c r="S21" s="49">
        <v>868.2</v>
      </c>
      <c r="T21" s="50">
        <v>418.29999999999995</v>
      </c>
      <c r="U21" s="49">
        <v>74.34</v>
      </c>
    </row>
    <row r="22" spans="1:21" x14ac:dyDescent="0.35">
      <c r="A22" s="1" t="s">
        <v>11</v>
      </c>
      <c r="B22" s="47"/>
      <c r="C22" s="48">
        <v>1.3</v>
      </c>
      <c r="D22" s="48">
        <v>39.6</v>
      </c>
      <c r="E22" s="49"/>
      <c r="F22" s="48">
        <v>781.90000000000009</v>
      </c>
      <c r="G22" s="48">
        <v>18.200000000000003</v>
      </c>
      <c r="H22" s="48"/>
      <c r="I22" s="47">
        <v>966.9</v>
      </c>
      <c r="J22" s="48">
        <v>853.9000000000002</v>
      </c>
      <c r="K22" s="48">
        <v>192.5</v>
      </c>
      <c r="L22" s="48">
        <v>219.5</v>
      </c>
      <c r="M22" s="48"/>
      <c r="N22" s="50">
        <v>470.9</v>
      </c>
      <c r="O22" s="49">
        <v>24</v>
      </c>
      <c r="P22" s="48">
        <v>0.4</v>
      </c>
      <c r="Q22" s="48">
        <v>9.3000000000000007</v>
      </c>
      <c r="R22" s="50">
        <v>3578.4</v>
      </c>
      <c r="S22" s="49">
        <v>1217.5</v>
      </c>
      <c r="T22" s="50">
        <v>413.4</v>
      </c>
      <c r="U22" s="49"/>
    </row>
    <row r="23" spans="1:21" x14ac:dyDescent="0.35">
      <c r="A23" s="1" t="s">
        <v>6</v>
      </c>
      <c r="B23" s="47">
        <v>1.9</v>
      </c>
      <c r="C23" s="48">
        <v>3.3</v>
      </c>
      <c r="D23" s="48">
        <v>33.500000000000007</v>
      </c>
      <c r="E23" s="49"/>
      <c r="F23" s="48">
        <v>727.8</v>
      </c>
      <c r="G23" s="48">
        <v>18.299999999999997</v>
      </c>
      <c r="H23" s="48">
        <v>12.3</v>
      </c>
      <c r="I23" s="47"/>
      <c r="J23" s="48">
        <v>682.7</v>
      </c>
      <c r="K23" s="48">
        <v>463</v>
      </c>
      <c r="L23" s="48">
        <v>67.300000000000011</v>
      </c>
      <c r="M23" s="48">
        <v>30.5</v>
      </c>
      <c r="N23" s="50">
        <v>406</v>
      </c>
      <c r="O23" s="49">
        <v>1.1000000000000001</v>
      </c>
      <c r="P23" s="48"/>
      <c r="Q23" s="48">
        <v>4.4000000000000004</v>
      </c>
      <c r="R23" s="50">
        <v>2452.1</v>
      </c>
      <c r="S23" s="49">
        <v>428.99999999999994</v>
      </c>
      <c r="T23" s="50">
        <v>317.3</v>
      </c>
      <c r="U23" s="49">
        <v>0.1</v>
      </c>
    </row>
    <row r="24" spans="1:21" x14ac:dyDescent="0.35">
      <c r="A24" s="1" t="s">
        <v>23</v>
      </c>
      <c r="B24" s="47">
        <v>0.2</v>
      </c>
      <c r="C24" s="48">
        <v>12.9</v>
      </c>
      <c r="D24" s="48">
        <v>25.300000000000004</v>
      </c>
      <c r="E24" s="49"/>
      <c r="F24" s="48">
        <v>592.70000000000005</v>
      </c>
      <c r="G24" s="48">
        <v>192.3</v>
      </c>
      <c r="H24" s="48"/>
      <c r="I24" s="47"/>
      <c r="J24" s="48">
        <v>298.8</v>
      </c>
      <c r="K24" s="48">
        <v>98.5</v>
      </c>
      <c r="L24" s="48">
        <v>19.100000000000001</v>
      </c>
      <c r="M24" s="48"/>
      <c r="N24" s="50"/>
      <c r="O24" s="49">
        <v>0.4</v>
      </c>
      <c r="P24" s="48"/>
      <c r="Q24" s="48"/>
      <c r="R24" s="50">
        <v>1240.1999999999998</v>
      </c>
      <c r="S24" s="49">
        <v>633.1</v>
      </c>
      <c r="T24" s="50">
        <v>32.9</v>
      </c>
      <c r="U24" s="49">
        <v>0.4</v>
      </c>
    </row>
    <row r="25" spans="1:21" x14ac:dyDescent="0.35">
      <c r="A25" s="1" t="s">
        <v>20</v>
      </c>
      <c r="B25" s="47"/>
      <c r="C25" s="48">
        <v>18.399999999999999</v>
      </c>
      <c r="D25" s="48">
        <v>28.7</v>
      </c>
      <c r="E25" s="49"/>
      <c r="F25" s="48">
        <v>350.29999999999995</v>
      </c>
      <c r="G25" s="48">
        <v>27.1</v>
      </c>
      <c r="H25" s="48"/>
      <c r="I25" s="47"/>
      <c r="J25" s="48">
        <v>503.89999999999992</v>
      </c>
      <c r="K25" s="48">
        <v>317.89999999999998</v>
      </c>
      <c r="L25" s="48">
        <v>41.300000000000004</v>
      </c>
      <c r="M25" s="48">
        <v>10.7</v>
      </c>
      <c r="N25" s="50"/>
      <c r="O25" s="49"/>
      <c r="P25" s="48"/>
      <c r="Q25" s="48">
        <v>0.1</v>
      </c>
      <c r="R25" s="50">
        <v>1298.3999999999999</v>
      </c>
      <c r="S25" s="49">
        <v>401.70000000000005</v>
      </c>
      <c r="T25" s="50">
        <v>158.5</v>
      </c>
      <c r="U25" s="49">
        <v>145.19999999999999</v>
      </c>
    </row>
    <row r="26" spans="1:21" x14ac:dyDescent="0.35">
      <c r="A26" s="1" t="s">
        <v>10</v>
      </c>
      <c r="B26" s="47">
        <v>12.5</v>
      </c>
      <c r="C26" s="48">
        <v>47.800000000000004</v>
      </c>
      <c r="D26" s="48">
        <v>7.7000000000000011</v>
      </c>
      <c r="E26" s="49"/>
      <c r="F26" s="48">
        <v>1032.4000000000001</v>
      </c>
      <c r="G26" s="48">
        <v>5.3</v>
      </c>
      <c r="H26" s="48"/>
      <c r="I26" s="47"/>
      <c r="J26" s="48">
        <v>637.9</v>
      </c>
      <c r="K26" s="48">
        <v>572.5</v>
      </c>
      <c r="L26" s="48">
        <v>68.2</v>
      </c>
      <c r="M26" s="48">
        <v>0.8</v>
      </c>
      <c r="N26" s="50"/>
      <c r="O26" s="49">
        <v>4.2</v>
      </c>
      <c r="P26" s="48"/>
      <c r="Q26" s="48">
        <v>19.2</v>
      </c>
      <c r="R26" s="50">
        <v>2408.5</v>
      </c>
      <c r="S26" s="49">
        <v>358.9</v>
      </c>
      <c r="T26" s="50">
        <v>28.6</v>
      </c>
      <c r="U26" s="49"/>
    </row>
    <row r="27" spans="1:21" x14ac:dyDescent="0.35">
      <c r="A27" s="1" t="s">
        <v>13</v>
      </c>
      <c r="B27" s="47"/>
      <c r="C27" s="48"/>
      <c r="D27" s="48">
        <v>20.3</v>
      </c>
      <c r="E27" s="49"/>
      <c r="F27" s="48">
        <v>372.6</v>
      </c>
      <c r="G27" s="48">
        <v>5.3</v>
      </c>
      <c r="H27" s="48"/>
      <c r="I27" s="47"/>
      <c r="J27" s="48">
        <v>636.39999999999986</v>
      </c>
      <c r="K27" s="48">
        <v>411.79999999999995</v>
      </c>
      <c r="L27" s="48">
        <v>19.7</v>
      </c>
      <c r="M27" s="48"/>
      <c r="N27" s="50"/>
      <c r="O27" s="49"/>
      <c r="P27" s="48"/>
      <c r="Q27" s="48"/>
      <c r="R27" s="50">
        <v>1466.1</v>
      </c>
      <c r="S27" s="49">
        <v>271.7</v>
      </c>
      <c r="T27" s="50">
        <v>19.2</v>
      </c>
      <c r="U27" s="49"/>
    </row>
    <row r="28" spans="1:21" x14ac:dyDescent="0.35">
      <c r="A28" s="1" t="s">
        <v>15</v>
      </c>
      <c r="B28" s="47"/>
      <c r="C28" s="48"/>
      <c r="D28" s="48">
        <v>4</v>
      </c>
      <c r="E28" s="49"/>
      <c r="F28" s="48">
        <v>160.39999999999998</v>
      </c>
      <c r="G28" s="48">
        <v>4.4000000000000004</v>
      </c>
      <c r="H28" s="48"/>
      <c r="I28" s="47">
        <v>125.7</v>
      </c>
      <c r="J28" s="48">
        <v>110.3</v>
      </c>
      <c r="K28" s="48">
        <v>819.1</v>
      </c>
      <c r="L28" s="48">
        <v>90.1</v>
      </c>
      <c r="M28" s="48"/>
      <c r="N28" s="50">
        <v>90</v>
      </c>
      <c r="O28" s="49">
        <v>6.6</v>
      </c>
      <c r="P28" s="48"/>
      <c r="Q28" s="48"/>
      <c r="R28" s="50">
        <v>1410.6</v>
      </c>
      <c r="S28" s="49">
        <v>186.40000000000003</v>
      </c>
      <c r="T28" s="50">
        <v>105.3</v>
      </c>
      <c r="U28" s="49"/>
    </row>
    <row r="29" spans="1:21" x14ac:dyDescent="0.35">
      <c r="A29" s="1" t="s">
        <v>7</v>
      </c>
      <c r="B29" s="47">
        <v>117</v>
      </c>
      <c r="C29" s="48">
        <v>2.6</v>
      </c>
      <c r="D29" s="48">
        <v>6.4</v>
      </c>
      <c r="E29" s="49">
        <v>0.6</v>
      </c>
      <c r="F29" s="48">
        <v>259.8</v>
      </c>
      <c r="G29" s="48"/>
      <c r="H29" s="48"/>
      <c r="I29" s="47"/>
      <c r="J29" s="48">
        <v>502.9</v>
      </c>
      <c r="K29" s="48">
        <v>171.20000000000005</v>
      </c>
      <c r="L29" s="48">
        <v>13.100000000000001</v>
      </c>
      <c r="M29" s="48">
        <v>1.2</v>
      </c>
      <c r="N29" s="50">
        <v>457.3</v>
      </c>
      <c r="O29" s="49">
        <v>11.8</v>
      </c>
      <c r="P29" s="48"/>
      <c r="Q29" s="48">
        <v>7.3</v>
      </c>
      <c r="R29" s="50">
        <v>1551.1999999999998</v>
      </c>
      <c r="S29" s="49">
        <v>88.100000000000009</v>
      </c>
      <c r="T29" s="50">
        <v>12.6</v>
      </c>
      <c r="U29" s="49"/>
    </row>
    <row r="30" spans="1:21" x14ac:dyDescent="0.35">
      <c r="A30" s="1" t="s">
        <v>19</v>
      </c>
      <c r="B30" s="47"/>
      <c r="C30" s="48">
        <v>2.6</v>
      </c>
      <c r="D30" s="48">
        <v>2.6</v>
      </c>
      <c r="E30" s="49"/>
      <c r="F30" s="48">
        <v>201.7</v>
      </c>
      <c r="G30" s="48">
        <v>9</v>
      </c>
      <c r="H30" s="48"/>
      <c r="I30" s="47"/>
      <c r="J30" s="48">
        <v>112.3</v>
      </c>
      <c r="K30" s="48">
        <v>97.7</v>
      </c>
      <c r="L30" s="48"/>
      <c r="M30" s="48"/>
      <c r="N30" s="50"/>
      <c r="O30" s="49"/>
      <c r="P30" s="48"/>
      <c r="Q30" s="48">
        <v>31</v>
      </c>
      <c r="R30" s="50">
        <v>456.9</v>
      </c>
      <c r="S30" s="49">
        <v>147.9</v>
      </c>
      <c r="T30" s="50">
        <v>8.1</v>
      </c>
      <c r="U30" s="49"/>
    </row>
    <row r="31" spans="1:21" x14ac:dyDescent="0.35">
      <c r="A31" s="1" t="s">
        <v>8</v>
      </c>
      <c r="B31" s="47">
        <v>510.5</v>
      </c>
      <c r="C31" s="48"/>
      <c r="D31" s="48">
        <v>17.7</v>
      </c>
      <c r="E31" s="49"/>
      <c r="F31" s="48">
        <v>55.5</v>
      </c>
      <c r="G31" s="48">
        <v>9.9</v>
      </c>
      <c r="H31" s="48"/>
      <c r="I31" s="47">
        <v>152.4</v>
      </c>
      <c r="J31" s="48">
        <v>435.00000000000006</v>
      </c>
      <c r="K31" s="48">
        <v>46.400000000000006</v>
      </c>
      <c r="L31" s="48">
        <v>19</v>
      </c>
      <c r="M31" s="48">
        <v>7.5</v>
      </c>
      <c r="N31" s="50"/>
      <c r="O31" s="49">
        <v>896.09999999999991</v>
      </c>
      <c r="P31" s="48"/>
      <c r="Q31" s="48">
        <v>1.3</v>
      </c>
      <c r="R31" s="50">
        <v>2151.2999999999997</v>
      </c>
      <c r="S31" s="49">
        <v>727.30000000000007</v>
      </c>
      <c r="T31" s="50">
        <v>130</v>
      </c>
      <c r="U31" s="49">
        <v>0.6</v>
      </c>
    </row>
    <row r="32" spans="1:21" x14ac:dyDescent="0.35">
      <c r="A32" s="1" t="s">
        <v>17</v>
      </c>
      <c r="B32" s="47">
        <v>0.1</v>
      </c>
      <c r="C32" s="48">
        <v>41.699999999999996</v>
      </c>
      <c r="D32" s="48">
        <v>25</v>
      </c>
      <c r="E32" s="49"/>
      <c r="F32" s="48">
        <v>215.5</v>
      </c>
      <c r="G32" s="48"/>
      <c r="H32" s="48"/>
      <c r="I32" s="47"/>
      <c r="J32" s="48">
        <v>168.20000000000002</v>
      </c>
      <c r="K32" s="48">
        <v>122.69999999999999</v>
      </c>
      <c r="L32" s="48">
        <v>24.7</v>
      </c>
      <c r="M32" s="48"/>
      <c r="N32" s="50"/>
      <c r="O32" s="49">
        <v>38.4</v>
      </c>
      <c r="P32" s="48"/>
      <c r="Q32" s="48"/>
      <c r="R32" s="50">
        <v>636.29999999999995</v>
      </c>
      <c r="S32" s="49">
        <v>80.599999999999994</v>
      </c>
      <c r="T32" s="50">
        <v>16.399999999999999</v>
      </c>
      <c r="U32" s="49"/>
    </row>
    <row r="33" spans="1:23" x14ac:dyDescent="0.35">
      <c r="A33" s="1" t="s">
        <v>4</v>
      </c>
      <c r="B33" s="47"/>
      <c r="C33" s="48">
        <v>28.3</v>
      </c>
      <c r="D33" s="48">
        <v>3</v>
      </c>
      <c r="E33" s="49"/>
      <c r="F33" s="48"/>
      <c r="G33" s="48"/>
      <c r="H33" s="48">
        <v>0.1</v>
      </c>
      <c r="I33" s="47"/>
      <c r="J33" s="48">
        <v>11.8</v>
      </c>
      <c r="K33" s="48">
        <v>92.7</v>
      </c>
      <c r="L33" s="48">
        <v>0.4</v>
      </c>
      <c r="M33" s="48"/>
      <c r="N33" s="50"/>
      <c r="O33" s="53"/>
      <c r="P33" s="48"/>
      <c r="Q33" s="48"/>
      <c r="R33" s="50">
        <v>136.30000000000001</v>
      </c>
      <c r="S33" s="49">
        <v>116.00000000000001</v>
      </c>
      <c r="T33" s="50">
        <v>6.3</v>
      </c>
      <c r="U33" s="49"/>
      <c r="V33" s="1"/>
      <c r="W33" s="1"/>
    </row>
    <row r="34" spans="1:23" x14ac:dyDescent="0.35">
      <c r="A34" s="10" t="s">
        <v>5</v>
      </c>
      <c r="B34" s="14">
        <f t="shared" ref="B34:U34" si="1">SUM(B$14:B$33)</f>
        <v>11319.700000000003</v>
      </c>
      <c r="C34" s="11">
        <f t="shared" si="1"/>
        <v>415.00000000000006</v>
      </c>
      <c r="D34" s="11">
        <f t="shared" si="1"/>
        <v>424</v>
      </c>
      <c r="E34" s="12">
        <f t="shared" si="1"/>
        <v>1.6</v>
      </c>
      <c r="F34" s="11">
        <f t="shared" si="1"/>
        <v>8145.4000000000015</v>
      </c>
      <c r="G34" s="11">
        <f t="shared" si="1"/>
        <v>468.40000000000003</v>
      </c>
      <c r="H34" s="11">
        <f t="shared" si="1"/>
        <v>12.6</v>
      </c>
      <c r="I34" s="14">
        <f t="shared" si="1"/>
        <v>7557</v>
      </c>
      <c r="J34" s="11">
        <f t="shared" si="1"/>
        <v>10188.699999999999</v>
      </c>
      <c r="K34" s="11">
        <f t="shared" si="1"/>
        <v>6268.8</v>
      </c>
      <c r="L34" s="11">
        <f t="shared" si="1"/>
        <v>2031</v>
      </c>
      <c r="M34" s="11">
        <f t="shared" si="1"/>
        <v>83.6</v>
      </c>
      <c r="N34" s="13">
        <f t="shared" si="1"/>
        <v>3061</v>
      </c>
      <c r="O34" s="12">
        <f t="shared" si="1"/>
        <v>1339.3000000000002</v>
      </c>
      <c r="P34" s="11">
        <f t="shared" si="1"/>
        <v>91.1</v>
      </c>
      <c r="Q34" s="11">
        <f t="shared" si="1"/>
        <v>455</v>
      </c>
      <c r="R34" s="13">
        <f t="shared" si="1"/>
        <v>51862.2</v>
      </c>
      <c r="S34" s="12">
        <f t="shared" si="1"/>
        <v>9872.7999999999993</v>
      </c>
      <c r="T34" s="13">
        <f t="shared" si="1"/>
        <v>3843.2000000000007</v>
      </c>
      <c r="U34" s="12">
        <f t="shared" si="1"/>
        <v>455.74</v>
      </c>
      <c r="V34" s="3"/>
      <c r="W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BF31-6F5D-4EE5-9AAE-60E3B34A5000}">
  <dimension ref="A1:V34"/>
  <sheetViews>
    <sheetView showGridLines="0" zoomScaleNormal="100" workbookViewId="0"/>
  </sheetViews>
  <sheetFormatPr defaultRowHeight="14.5" x14ac:dyDescent="0.35"/>
  <cols>
    <col min="1" max="1" width="25.453125" customWidth="1"/>
  </cols>
  <sheetData>
    <row r="1" spans="1:22" ht="15.5" x14ac:dyDescent="0.35">
      <c r="A1" s="37" t="s">
        <v>114</v>
      </c>
      <c r="B1" s="39"/>
      <c r="C1" s="39"/>
      <c r="D1" s="39"/>
      <c r="E1" s="39"/>
      <c r="F1" s="39"/>
      <c r="G1" s="39"/>
      <c r="H1" s="39"/>
      <c r="I1" s="1" t="s">
        <v>116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"/>
      <c r="V1" s="1"/>
    </row>
    <row r="2" spans="1:22" x14ac:dyDescent="0.35">
      <c r="A2" s="1" t="s">
        <v>112</v>
      </c>
      <c r="B2" s="1" t="s">
        <v>113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"/>
      <c r="V2" s="1"/>
    </row>
    <row r="3" spans="1:22" x14ac:dyDescent="0.35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"/>
      <c r="V3" s="1"/>
    </row>
    <row r="4" spans="1:22" ht="166.5" x14ac:dyDescent="0.35">
      <c r="A4" s="40"/>
      <c r="B4" s="41" t="s">
        <v>73</v>
      </c>
      <c r="C4" s="41" t="s">
        <v>74</v>
      </c>
      <c r="D4" s="42" t="s">
        <v>75</v>
      </c>
      <c r="E4" s="42" t="s">
        <v>76</v>
      </c>
      <c r="F4" s="41" t="s">
        <v>77</v>
      </c>
      <c r="G4" s="42" t="s">
        <v>78</v>
      </c>
      <c r="H4" s="42" t="s">
        <v>79</v>
      </c>
      <c r="I4" s="51" t="s">
        <v>80</v>
      </c>
      <c r="J4" s="42" t="s">
        <v>81</v>
      </c>
      <c r="K4" s="42" t="s">
        <v>82</v>
      </c>
      <c r="L4" s="54" t="s">
        <v>83</v>
      </c>
      <c r="M4" s="42" t="s">
        <v>84</v>
      </c>
      <c r="N4" s="41" t="s">
        <v>85</v>
      </c>
      <c r="O4" s="43" t="s">
        <v>86</v>
      </c>
      <c r="P4" s="42" t="s">
        <v>87</v>
      </c>
      <c r="Q4" s="42" t="s">
        <v>88</v>
      </c>
      <c r="R4" s="41" t="s">
        <v>115</v>
      </c>
      <c r="S4" s="41" t="s">
        <v>34</v>
      </c>
      <c r="T4" s="43" t="s">
        <v>91</v>
      </c>
      <c r="U4" s="1"/>
      <c r="V4" s="1"/>
    </row>
    <row r="5" spans="1:22" x14ac:dyDescent="0.35">
      <c r="A5" s="1"/>
      <c r="B5" s="28" t="s">
        <v>92</v>
      </c>
      <c r="C5" s="28" t="s">
        <v>93</v>
      </c>
      <c r="D5" s="29" t="s">
        <v>94</v>
      </c>
      <c r="E5" s="29" t="s">
        <v>95</v>
      </c>
      <c r="F5" s="28" t="s">
        <v>96</v>
      </c>
      <c r="G5" s="29" t="s">
        <v>97</v>
      </c>
      <c r="H5" s="29" t="s">
        <v>98</v>
      </c>
      <c r="I5" s="31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8" t="s">
        <v>104</v>
      </c>
      <c r="O5" s="30" t="s">
        <v>105</v>
      </c>
      <c r="P5" s="29" t="s">
        <v>106</v>
      </c>
      <c r="Q5" s="29" t="s">
        <v>107</v>
      </c>
      <c r="R5" s="28" t="s">
        <v>108</v>
      </c>
      <c r="S5" s="28" t="s">
        <v>110</v>
      </c>
      <c r="T5" s="30" t="s">
        <v>111</v>
      </c>
      <c r="U5" s="1"/>
      <c r="V5" s="1"/>
    </row>
    <row r="6" spans="1:22" x14ac:dyDescent="0.35">
      <c r="A6" s="32"/>
      <c r="B6" s="44" t="s">
        <v>49</v>
      </c>
      <c r="C6" s="44" t="s">
        <v>49</v>
      </c>
      <c r="D6" s="45" t="s">
        <v>49</v>
      </c>
      <c r="E6" s="45" t="s">
        <v>49</v>
      </c>
      <c r="F6" s="44" t="s">
        <v>49</v>
      </c>
      <c r="G6" s="45" t="s">
        <v>49</v>
      </c>
      <c r="H6" s="45" t="s">
        <v>49</v>
      </c>
      <c r="I6" s="52" t="s">
        <v>49</v>
      </c>
      <c r="J6" s="45" t="s">
        <v>49</v>
      </c>
      <c r="K6" s="45" t="s">
        <v>49</v>
      </c>
      <c r="L6" s="45" t="s">
        <v>49</v>
      </c>
      <c r="M6" s="45" t="s">
        <v>49</v>
      </c>
      <c r="N6" s="44" t="s">
        <v>49</v>
      </c>
      <c r="O6" s="46" t="s">
        <v>49</v>
      </c>
      <c r="P6" s="45" t="s">
        <v>49</v>
      </c>
      <c r="Q6" s="45" t="s">
        <v>49</v>
      </c>
      <c r="R6" s="44" t="s">
        <v>49</v>
      </c>
      <c r="S6" s="44" t="s">
        <v>49</v>
      </c>
      <c r="T6" s="46" t="s">
        <v>49</v>
      </c>
      <c r="U6" s="1"/>
      <c r="V6" s="1"/>
    </row>
    <row r="7" spans="1:22" x14ac:dyDescent="0.35">
      <c r="A7" s="1" t="s">
        <v>1</v>
      </c>
      <c r="B7" s="47">
        <v>1.5999999999999999</v>
      </c>
      <c r="C7" s="48">
        <v>73.8</v>
      </c>
      <c r="D7" s="48">
        <v>91.299999999999983</v>
      </c>
      <c r="E7" s="49"/>
      <c r="F7" s="48">
        <v>304.89999999999998</v>
      </c>
      <c r="G7" s="48">
        <v>220.00000000000003</v>
      </c>
      <c r="H7" s="48"/>
      <c r="I7" s="47">
        <v>245.10000000000002</v>
      </c>
      <c r="J7" s="48">
        <v>908.8</v>
      </c>
      <c r="K7" s="48">
        <v>306.5</v>
      </c>
      <c r="L7" s="48">
        <v>285.60000000000008</v>
      </c>
      <c r="M7" s="48">
        <v>0.8</v>
      </c>
      <c r="N7" s="50">
        <v>9.8000000000000007</v>
      </c>
      <c r="O7" s="49">
        <v>50.7</v>
      </c>
      <c r="P7" s="48">
        <v>0.4</v>
      </c>
      <c r="Q7" s="49">
        <v>28.5</v>
      </c>
      <c r="R7" s="58">
        <v>2527.7999999999993</v>
      </c>
      <c r="S7" s="48">
        <v>567.29999999999984</v>
      </c>
      <c r="T7" s="49">
        <v>0.4</v>
      </c>
      <c r="U7" s="1"/>
      <c r="V7" s="1"/>
    </row>
    <row r="8" spans="1:22" x14ac:dyDescent="0.35">
      <c r="A8" s="1" t="s">
        <v>3</v>
      </c>
      <c r="B8" s="47">
        <v>155.80000000000001</v>
      </c>
      <c r="C8" s="48">
        <v>50.500000000000007</v>
      </c>
      <c r="D8" s="48">
        <v>56.499999999999993</v>
      </c>
      <c r="E8" s="49"/>
      <c r="F8" s="48">
        <v>58.6</v>
      </c>
      <c r="G8" s="48">
        <v>23.7</v>
      </c>
      <c r="H8" s="48"/>
      <c r="I8" s="47">
        <v>548.90000000000009</v>
      </c>
      <c r="J8" s="48">
        <v>391.1</v>
      </c>
      <c r="K8" s="48">
        <v>172.6</v>
      </c>
      <c r="L8" s="48">
        <v>499.6</v>
      </c>
      <c r="M8" s="48">
        <v>14</v>
      </c>
      <c r="N8" s="50">
        <v>239.8</v>
      </c>
      <c r="O8" s="49"/>
      <c r="P8" s="48">
        <v>90.699999999999989</v>
      </c>
      <c r="Q8" s="49">
        <v>1.4</v>
      </c>
      <c r="R8" s="47">
        <v>2303.2000000000003</v>
      </c>
      <c r="S8" s="48">
        <v>1347.3000000000002</v>
      </c>
      <c r="T8" s="49">
        <v>232.7</v>
      </c>
      <c r="U8" s="2"/>
      <c r="V8" s="2"/>
    </row>
    <row r="9" spans="1:22" x14ac:dyDescent="0.35">
      <c r="A9" s="1" t="s">
        <v>2</v>
      </c>
      <c r="B9" s="47">
        <v>2.1</v>
      </c>
      <c r="C9" s="48">
        <v>19</v>
      </c>
      <c r="D9" s="48">
        <v>72.900000000000006</v>
      </c>
      <c r="E9" s="49"/>
      <c r="F9" s="48">
        <v>31.400000000000002</v>
      </c>
      <c r="G9" s="48">
        <v>21.200000000000003</v>
      </c>
      <c r="H9" s="48"/>
      <c r="I9" s="47">
        <v>310.59999999999997</v>
      </c>
      <c r="J9" s="48">
        <v>934.09999999999991</v>
      </c>
      <c r="K9" s="48">
        <v>374.4</v>
      </c>
      <c r="L9" s="48">
        <v>129.1</v>
      </c>
      <c r="M9" s="48">
        <v>17.5</v>
      </c>
      <c r="N9" s="50"/>
      <c r="O9" s="49">
        <v>333.9</v>
      </c>
      <c r="P9" s="48"/>
      <c r="Q9" s="49">
        <v>31.400000000000002</v>
      </c>
      <c r="R9" s="47">
        <v>2277.6</v>
      </c>
      <c r="S9" s="48">
        <v>833.9</v>
      </c>
      <c r="T9" s="49">
        <v>77.34</v>
      </c>
      <c r="U9" s="2"/>
      <c r="V9" s="2"/>
    </row>
    <row r="10" spans="1:22" x14ac:dyDescent="0.35">
      <c r="A10" s="1" t="s">
        <v>0</v>
      </c>
      <c r="B10" s="47"/>
      <c r="C10" s="48">
        <v>94</v>
      </c>
      <c r="D10" s="48">
        <v>130.19999999999993</v>
      </c>
      <c r="E10" s="49"/>
      <c r="F10" s="48">
        <v>453.40000000000009</v>
      </c>
      <c r="G10" s="48">
        <v>181.80000000000007</v>
      </c>
      <c r="H10" s="48">
        <v>12.3</v>
      </c>
      <c r="I10" s="47">
        <v>6.5</v>
      </c>
      <c r="J10" s="48">
        <v>884.99999999999977</v>
      </c>
      <c r="K10" s="48">
        <v>545.40000000000009</v>
      </c>
      <c r="L10" s="48">
        <v>171</v>
      </c>
      <c r="M10" s="48">
        <v>12.3</v>
      </c>
      <c r="N10" s="50">
        <v>12.5</v>
      </c>
      <c r="O10" s="49">
        <v>86.7</v>
      </c>
      <c r="P10" s="48"/>
      <c r="Q10" s="49">
        <v>57.1</v>
      </c>
      <c r="R10" s="47">
        <v>2648.2</v>
      </c>
      <c r="S10" s="48">
        <v>1088.4000000000001</v>
      </c>
      <c r="T10" s="49">
        <v>145.29999999999998</v>
      </c>
      <c r="U10" s="2"/>
      <c r="V10" s="2"/>
    </row>
    <row r="11" spans="1:22" x14ac:dyDescent="0.35">
      <c r="A11" s="1" t="s">
        <v>4</v>
      </c>
      <c r="B11" s="47"/>
      <c r="C11" s="48">
        <v>28.3</v>
      </c>
      <c r="D11" s="48">
        <v>3</v>
      </c>
      <c r="E11" s="49"/>
      <c r="F11" s="48"/>
      <c r="G11" s="48"/>
      <c r="H11" s="48">
        <v>0.1</v>
      </c>
      <c r="I11" s="47"/>
      <c r="J11" s="48">
        <v>11.8</v>
      </c>
      <c r="K11" s="48">
        <v>72.400000000000006</v>
      </c>
      <c r="L11" s="48">
        <v>0.4</v>
      </c>
      <c r="M11" s="48"/>
      <c r="N11" s="50"/>
      <c r="O11" s="49"/>
      <c r="P11" s="48"/>
      <c r="Q11" s="49"/>
      <c r="R11" s="59">
        <v>116.00000000000001</v>
      </c>
      <c r="S11" s="48">
        <v>6.3</v>
      </c>
      <c r="T11" s="49"/>
      <c r="U11" s="1"/>
      <c r="V11" s="1"/>
    </row>
    <row r="12" spans="1:22" x14ac:dyDescent="0.35">
      <c r="A12" s="10" t="s">
        <v>5</v>
      </c>
      <c r="B12" s="14">
        <f t="shared" ref="B12:T12" si="0">SUM(B$6:B$11)</f>
        <v>159.5</v>
      </c>
      <c r="C12" s="11">
        <f t="shared" si="0"/>
        <v>265.60000000000002</v>
      </c>
      <c r="D12" s="11">
        <f t="shared" si="0"/>
        <v>353.89999999999992</v>
      </c>
      <c r="E12" s="12">
        <f t="shared" si="0"/>
        <v>0</v>
      </c>
      <c r="F12" s="11">
        <f t="shared" si="0"/>
        <v>848.30000000000007</v>
      </c>
      <c r="G12" s="11">
        <f t="shared" si="0"/>
        <v>446.7000000000001</v>
      </c>
      <c r="H12" s="11">
        <f t="shared" si="0"/>
        <v>12.4</v>
      </c>
      <c r="I12" s="14">
        <f t="shared" si="0"/>
        <v>1111.1000000000001</v>
      </c>
      <c r="J12" s="11">
        <f t="shared" si="0"/>
        <v>3130.8</v>
      </c>
      <c r="K12" s="11">
        <f t="shared" si="0"/>
        <v>1471.3000000000002</v>
      </c>
      <c r="L12" s="11">
        <f t="shared" si="0"/>
        <v>1085.7000000000003</v>
      </c>
      <c r="M12" s="11">
        <f t="shared" si="0"/>
        <v>44.599999999999994</v>
      </c>
      <c r="N12" s="13">
        <f t="shared" si="0"/>
        <v>262.10000000000002</v>
      </c>
      <c r="O12" s="12">
        <f t="shared" si="0"/>
        <v>471.29999999999995</v>
      </c>
      <c r="P12" s="11">
        <f t="shared" si="0"/>
        <v>91.1</v>
      </c>
      <c r="Q12" s="12">
        <f t="shared" si="0"/>
        <v>118.4</v>
      </c>
      <c r="R12" s="14">
        <f t="shared" si="0"/>
        <v>9872.7999999999993</v>
      </c>
      <c r="S12" s="11">
        <f t="shared" si="0"/>
        <v>3843.2000000000003</v>
      </c>
      <c r="T12" s="12">
        <f t="shared" si="0"/>
        <v>455.74</v>
      </c>
      <c r="U12" s="3"/>
      <c r="V12" s="3"/>
    </row>
    <row r="13" spans="1:22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1"/>
      <c r="P13" s="1"/>
      <c r="Q13" s="1"/>
      <c r="R13" s="1"/>
      <c r="S13" s="1"/>
      <c r="T13" s="1"/>
      <c r="U13" s="1"/>
      <c r="V13" s="1"/>
    </row>
    <row r="14" spans="1:22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</row>
    <row r="15" spans="1:22" x14ac:dyDescent="0.35">
      <c r="A15" s="1" t="s">
        <v>16</v>
      </c>
      <c r="B15" s="47">
        <v>1.4</v>
      </c>
      <c r="C15" s="48">
        <v>21</v>
      </c>
      <c r="D15" s="48">
        <v>13.799999999999997</v>
      </c>
      <c r="E15" s="49"/>
      <c r="F15" s="48">
        <v>48.599999999999994</v>
      </c>
      <c r="G15" s="48">
        <v>4.2</v>
      </c>
      <c r="H15" s="48"/>
      <c r="I15" s="47"/>
      <c r="J15" s="48">
        <v>47.8</v>
      </c>
      <c r="K15" s="48">
        <v>0.2</v>
      </c>
      <c r="L15" s="48">
        <v>51.3</v>
      </c>
      <c r="M15" s="48"/>
      <c r="N15" s="50"/>
      <c r="O15" s="49">
        <v>41.9</v>
      </c>
      <c r="P15" s="48"/>
      <c r="Q15" s="48"/>
      <c r="R15" s="50">
        <v>230.2</v>
      </c>
      <c r="S15" s="50">
        <v>79.8</v>
      </c>
      <c r="T15" s="49"/>
      <c r="U15" s="1"/>
      <c r="V15" s="1"/>
    </row>
    <row r="16" spans="1:22" x14ac:dyDescent="0.35">
      <c r="A16" s="1" t="s">
        <v>9</v>
      </c>
      <c r="B16" s="47">
        <v>155.80000000000001</v>
      </c>
      <c r="C16" s="48">
        <v>50.500000000000007</v>
      </c>
      <c r="D16" s="48">
        <v>56.499999999999993</v>
      </c>
      <c r="E16" s="49"/>
      <c r="F16" s="48">
        <v>58.6</v>
      </c>
      <c r="G16" s="48">
        <v>23.7</v>
      </c>
      <c r="H16" s="48"/>
      <c r="I16" s="47">
        <v>548.90000000000009</v>
      </c>
      <c r="J16" s="48">
        <v>391.1</v>
      </c>
      <c r="K16" s="48">
        <v>172.6</v>
      </c>
      <c r="L16" s="48">
        <v>499.6</v>
      </c>
      <c r="M16" s="48">
        <v>14</v>
      </c>
      <c r="N16" s="50">
        <v>239.8</v>
      </c>
      <c r="O16" s="49"/>
      <c r="P16" s="48">
        <v>90.699999999999989</v>
      </c>
      <c r="Q16" s="48">
        <v>1.4</v>
      </c>
      <c r="R16" s="50">
        <v>2303.2000000000003</v>
      </c>
      <c r="S16" s="50">
        <v>1347.3000000000002</v>
      </c>
      <c r="T16" s="49">
        <v>232.7</v>
      </c>
      <c r="U16" s="1"/>
      <c r="V16" s="1"/>
    </row>
    <row r="17" spans="1:20" x14ac:dyDescent="0.35">
      <c r="A17" s="1" t="s">
        <v>22</v>
      </c>
      <c r="B17" s="47"/>
      <c r="C17" s="48">
        <v>13.2</v>
      </c>
      <c r="D17" s="48">
        <v>3.3</v>
      </c>
      <c r="E17" s="49"/>
      <c r="F17" s="48">
        <v>7.1000000000000005</v>
      </c>
      <c r="G17" s="48">
        <v>1</v>
      </c>
      <c r="H17" s="48"/>
      <c r="I17" s="47">
        <v>66</v>
      </c>
      <c r="J17" s="48">
        <v>58.4</v>
      </c>
      <c r="K17" s="48">
        <v>4.3</v>
      </c>
      <c r="L17" s="48">
        <v>7.6</v>
      </c>
      <c r="M17" s="48"/>
      <c r="N17" s="50"/>
      <c r="O17" s="49"/>
      <c r="P17" s="48"/>
      <c r="Q17" s="48"/>
      <c r="R17" s="50">
        <v>160.9</v>
      </c>
      <c r="S17" s="50">
        <v>161.20000000000002</v>
      </c>
      <c r="T17" s="49">
        <v>2.4</v>
      </c>
    </row>
    <row r="18" spans="1:20" x14ac:dyDescent="0.35">
      <c r="A18" s="1" t="s">
        <v>14</v>
      </c>
      <c r="B18" s="47"/>
      <c r="C18" s="48">
        <v>30</v>
      </c>
      <c r="D18" s="48">
        <v>25.099999999999998</v>
      </c>
      <c r="E18" s="49"/>
      <c r="F18" s="48">
        <v>97.6</v>
      </c>
      <c r="G18" s="48">
        <v>43.6</v>
      </c>
      <c r="H18" s="48"/>
      <c r="I18" s="47">
        <v>6.5</v>
      </c>
      <c r="J18" s="48">
        <v>161.4</v>
      </c>
      <c r="K18" s="48">
        <v>155.09999999999997</v>
      </c>
      <c r="L18" s="48">
        <v>41.999999999999993</v>
      </c>
      <c r="M18" s="48"/>
      <c r="N18" s="50"/>
      <c r="O18" s="49">
        <v>85.4</v>
      </c>
      <c r="P18" s="48"/>
      <c r="Q18" s="48"/>
      <c r="R18" s="50">
        <v>646.70000000000005</v>
      </c>
      <c r="S18" s="50">
        <v>433.7</v>
      </c>
      <c r="T18" s="49"/>
    </row>
    <row r="19" spans="1:20" x14ac:dyDescent="0.35">
      <c r="A19" s="1" t="s">
        <v>12</v>
      </c>
      <c r="B19" s="47"/>
      <c r="C19" s="48"/>
      <c r="D19" s="48">
        <v>1.1000000000000001</v>
      </c>
      <c r="E19" s="49"/>
      <c r="F19" s="48"/>
      <c r="G19" s="48"/>
      <c r="H19" s="48"/>
      <c r="I19" s="47">
        <v>89.7</v>
      </c>
      <c r="J19" s="48">
        <v>102.9</v>
      </c>
      <c r="K19" s="48">
        <v>97.6</v>
      </c>
      <c r="L19" s="48">
        <v>13.4</v>
      </c>
      <c r="M19" s="48"/>
      <c r="N19" s="50"/>
      <c r="O19" s="49"/>
      <c r="P19" s="48"/>
      <c r="Q19" s="48">
        <v>30.1</v>
      </c>
      <c r="R19" s="50">
        <v>334.79999999999995</v>
      </c>
      <c r="S19" s="50">
        <v>19.099999999999998</v>
      </c>
      <c r="T19" s="49"/>
    </row>
    <row r="20" spans="1:20" x14ac:dyDescent="0.35">
      <c r="A20" s="1" t="s">
        <v>18</v>
      </c>
      <c r="B20" s="47"/>
      <c r="C20" s="48">
        <v>2.4000000000000004</v>
      </c>
      <c r="D20" s="48">
        <v>18.2</v>
      </c>
      <c r="E20" s="49"/>
      <c r="F20" s="48">
        <v>212.9</v>
      </c>
      <c r="G20" s="48">
        <v>83.6</v>
      </c>
      <c r="H20" s="48"/>
      <c r="I20" s="47"/>
      <c r="J20" s="48">
        <v>169.6</v>
      </c>
      <c r="K20" s="48">
        <v>66.899999999999991</v>
      </c>
      <c r="L20" s="48">
        <v>62.600000000000009</v>
      </c>
      <c r="M20" s="48"/>
      <c r="N20" s="50"/>
      <c r="O20" s="49"/>
      <c r="P20" s="48"/>
      <c r="Q20" s="48">
        <v>54.4</v>
      </c>
      <c r="R20" s="50">
        <v>670.59999999999991</v>
      </c>
      <c r="S20" s="50">
        <v>135.19999999999999</v>
      </c>
      <c r="T20" s="49"/>
    </row>
    <row r="21" spans="1:20" x14ac:dyDescent="0.35">
      <c r="A21" s="1" t="s">
        <v>21</v>
      </c>
      <c r="B21" s="47"/>
      <c r="C21" s="48">
        <v>5.8</v>
      </c>
      <c r="D21" s="48">
        <v>55.599999999999994</v>
      </c>
      <c r="E21" s="49"/>
      <c r="F21" s="48">
        <v>14.4</v>
      </c>
      <c r="G21" s="48">
        <v>5.8999999999999995</v>
      </c>
      <c r="H21" s="48"/>
      <c r="I21" s="47"/>
      <c r="J21" s="48">
        <v>495.20000000000005</v>
      </c>
      <c r="K21" s="48">
        <v>189.7</v>
      </c>
      <c r="L21" s="48">
        <v>91.6</v>
      </c>
      <c r="M21" s="48">
        <v>10</v>
      </c>
      <c r="N21" s="50"/>
      <c r="O21" s="49"/>
      <c r="P21" s="48"/>
      <c r="Q21" s="48"/>
      <c r="R21" s="50">
        <v>868.2</v>
      </c>
      <c r="S21" s="50">
        <v>418.29999999999995</v>
      </c>
      <c r="T21" s="49">
        <v>74.34</v>
      </c>
    </row>
    <row r="22" spans="1:20" x14ac:dyDescent="0.35">
      <c r="A22" s="1" t="s">
        <v>11</v>
      </c>
      <c r="B22" s="47"/>
      <c r="C22" s="48">
        <v>0.9</v>
      </c>
      <c r="D22" s="48">
        <v>38.6</v>
      </c>
      <c r="E22" s="49"/>
      <c r="F22" s="48">
        <v>66.400000000000006</v>
      </c>
      <c r="G22" s="48">
        <v>18.200000000000003</v>
      </c>
      <c r="H22" s="48"/>
      <c r="I22" s="47">
        <v>245.10000000000002</v>
      </c>
      <c r="J22" s="48">
        <v>493.9</v>
      </c>
      <c r="K22" s="48">
        <v>138.19999999999999</v>
      </c>
      <c r="L22" s="48">
        <v>197.7</v>
      </c>
      <c r="M22" s="48"/>
      <c r="N22" s="50"/>
      <c r="O22" s="49">
        <v>8.8000000000000007</v>
      </c>
      <c r="P22" s="48">
        <v>0.4</v>
      </c>
      <c r="Q22" s="48">
        <v>9.3000000000000007</v>
      </c>
      <c r="R22" s="50">
        <v>1217.5</v>
      </c>
      <c r="S22" s="50">
        <v>413.4</v>
      </c>
      <c r="T22" s="49"/>
    </row>
    <row r="23" spans="1:20" x14ac:dyDescent="0.35">
      <c r="A23" s="1" t="s">
        <v>6</v>
      </c>
      <c r="B23" s="47"/>
      <c r="C23" s="48">
        <v>3.3</v>
      </c>
      <c r="D23" s="48">
        <v>30.000000000000007</v>
      </c>
      <c r="E23" s="49"/>
      <c r="F23" s="48">
        <v>52.5</v>
      </c>
      <c r="G23" s="48">
        <v>18.299999999999997</v>
      </c>
      <c r="H23" s="48">
        <v>12.3</v>
      </c>
      <c r="I23" s="47"/>
      <c r="J23" s="48">
        <v>137.4</v>
      </c>
      <c r="K23" s="48">
        <v>138.30000000000001</v>
      </c>
      <c r="L23" s="48">
        <v>12</v>
      </c>
      <c r="M23" s="48">
        <v>9.8000000000000007</v>
      </c>
      <c r="N23" s="50">
        <v>12.5</v>
      </c>
      <c r="O23" s="49"/>
      <c r="P23" s="48"/>
      <c r="Q23" s="48">
        <v>2.6</v>
      </c>
      <c r="R23" s="50">
        <v>428.99999999999994</v>
      </c>
      <c r="S23" s="50">
        <v>317.3</v>
      </c>
      <c r="T23" s="49">
        <v>0.1</v>
      </c>
    </row>
    <row r="24" spans="1:20" x14ac:dyDescent="0.35">
      <c r="A24" s="1" t="s">
        <v>23</v>
      </c>
      <c r="B24" s="47">
        <v>0.2</v>
      </c>
      <c r="C24" s="48">
        <v>12.700000000000001</v>
      </c>
      <c r="D24" s="48">
        <v>25.000000000000004</v>
      </c>
      <c r="E24" s="49"/>
      <c r="F24" s="48">
        <v>131.30000000000001</v>
      </c>
      <c r="G24" s="48">
        <v>192.3</v>
      </c>
      <c r="H24" s="48"/>
      <c r="I24" s="47"/>
      <c r="J24" s="48">
        <v>220.3</v>
      </c>
      <c r="K24" s="48">
        <v>32.200000000000003</v>
      </c>
      <c r="L24" s="48">
        <v>19.100000000000001</v>
      </c>
      <c r="M24" s="48"/>
      <c r="N24" s="50"/>
      <c r="O24" s="49"/>
      <c r="P24" s="48"/>
      <c r="Q24" s="48"/>
      <c r="R24" s="50">
        <v>633.1</v>
      </c>
      <c r="S24" s="50">
        <v>32.9</v>
      </c>
      <c r="T24" s="49">
        <v>0.4</v>
      </c>
    </row>
    <row r="25" spans="1:20" x14ac:dyDescent="0.35">
      <c r="A25" s="1" t="s">
        <v>20</v>
      </c>
      <c r="B25" s="47"/>
      <c r="C25" s="48">
        <v>14</v>
      </c>
      <c r="D25" s="48">
        <v>28.7</v>
      </c>
      <c r="E25" s="49"/>
      <c r="F25" s="48">
        <v>4</v>
      </c>
      <c r="G25" s="48">
        <v>22</v>
      </c>
      <c r="H25" s="48"/>
      <c r="I25" s="47"/>
      <c r="J25" s="48">
        <v>196.39999999999998</v>
      </c>
      <c r="K25" s="48">
        <v>100</v>
      </c>
      <c r="L25" s="48">
        <v>34</v>
      </c>
      <c r="M25" s="48">
        <v>2.5</v>
      </c>
      <c r="N25" s="50"/>
      <c r="O25" s="49"/>
      <c r="P25" s="48"/>
      <c r="Q25" s="48">
        <v>0.1</v>
      </c>
      <c r="R25" s="50">
        <v>401.70000000000005</v>
      </c>
      <c r="S25" s="50">
        <v>158.5</v>
      </c>
      <c r="T25" s="49">
        <v>145.19999999999999</v>
      </c>
    </row>
    <row r="26" spans="1:20" x14ac:dyDescent="0.35">
      <c r="A26" s="1" t="s">
        <v>10</v>
      </c>
      <c r="B26" s="47"/>
      <c r="C26" s="48">
        <v>38.300000000000004</v>
      </c>
      <c r="D26" s="48">
        <v>7.5</v>
      </c>
      <c r="E26" s="49"/>
      <c r="F26" s="48">
        <v>51.3</v>
      </c>
      <c r="G26" s="48">
        <v>5.3</v>
      </c>
      <c r="H26" s="48"/>
      <c r="I26" s="47"/>
      <c r="J26" s="48">
        <v>84.6</v>
      </c>
      <c r="K26" s="48">
        <v>135.9</v>
      </c>
      <c r="L26" s="48">
        <v>16</v>
      </c>
      <c r="M26" s="48">
        <v>0.8</v>
      </c>
      <c r="N26" s="50"/>
      <c r="O26" s="49"/>
      <c r="P26" s="48"/>
      <c r="Q26" s="48">
        <v>19.2</v>
      </c>
      <c r="R26" s="50">
        <v>358.9</v>
      </c>
      <c r="S26" s="50">
        <v>28.6</v>
      </c>
      <c r="T26" s="49"/>
    </row>
    <row r="27" spans="1:20" x14ac:dyDescent="0.35">
      <c r="A27" s="1" t="s">
        <v>13</v>
      </c>
      <c r="B27" s="47"/>
      <c r="C27" s="48"/>
      <c r="D27" s="48">
        <v>18.100000000000001</v>
      </c>
      <c r="E27" s="49"/>
      <c r="F27" s="48">
        <v>42.5</v>
      </c>
      <c r="G27" s="48">
        <v>5.3</v>
      </c>
      <c r="H27" s="48"/>
      <c r="I27" s="47"/>
      <c r="J27" s="48">
        <v>139.30000000000001</v>
      </c>
      <c r="K27" s="48">
        <v>46.9</v>
      </c>
      <c r="L27" s="48">
        <v>19.599999999999998</v>
      </c>
      <c r="M27" s="48"/>
      <c r="N27" s="50"/>
      <c r="O27" s="49"/>
      <c r="P27" s="48"/>
      <c r="Q27" s="48"/>
      <c r="R27" s="50">
        <v>271.7</v>
      </c>
      <c r="S27" s="50">
        <v>19.2</v>
      </c>
      <c r="T27" s="49"/>
    </row>
    <row r="28" spans="1:20" x14ac:dyDescent="0.35">
      <c r="A28" s="1" t="s">
        <v>15</v>
      </c>
      <c r="B28" s="47"/>
      <c r="C28" s="48"/>
      <c r="D28" s="48">
        <v>4</v>
      </c>
      <c r="E28" s="49"/>
      <c r="F28" s="48"/>
      <c r="G28" s="48">
        <v>4.4000000000000004</v>
      </c>
      <c r="H28" s="48"/>
      <c r="I28" s="47">
        <v>87.4</v>
      </c>
      <c r="J28" s="48">
        <v>39.799999999999997</v>
      </c>
      <c r="K28" s="48">
        <v>40</v>
      </c>
      <c r="L28" s="48">
        <v>10.8</v>
      </c>
      <c r="M28" s="48"/>
      <c r="N28" s="50"/>
      <c r="O28" s="49"/>
      <c r="P28" s="48"/>
      <c r="Q28" s="48"/>
      <c r="R28" s="50">
        <v>186.40000000000003</v>
      </c>
      <c r="S28" s="50">
        <v>105.3</v>
      </c>
      <c r="T28" s="49"/>
    </row>
    <row r="29" spans="1:20" x14ac:dyDescent="0.35">
      <c r="A29" s="1" t="s">
        <v>7</v>
      </c>
      <c r="B29" s="47"/>
      <c r="C29" s="48">
        <v>0.9</v>
      </c>
      <c r="D29" s="48">
        <v>6.4</v>
      </c>
      <c r="E29" s="49"/>
      <c r="F29" s="48">
        <v>7.3</v>
      </c>
      <c r="G29" s="48"/>
      <c r="H29" s="48"/>
      <c r="I29" s="47"/>
      <c r="J29" s="48">
        <v>62.199999999999996</v>
      </c>
      <c r="K29" s="48"/>
      <c r="L29" s="48">
        <v>1.5</v>
      </c>
      <c r="M29" s="48"/>
      <c r="N29" s="50">
        <v>9.8000000000000007</v>
      </c>
      <c r="O29" s="49"/>
      <c r="P29" s="48"/>
      <c r="Q29" s="48"/>
      <c r="R29" s="50">
        <v>88.100000000000009</v>
      </c>
      <c r="S29" s="50">
        <v>12.6</v>
      </c>
      <c r="T29" s="49"/>
    </row>
    <row r="30" spans="1:20" x14ac:dyDescent="0.35">
      <c r="A30" s="1" t="s">
        <v>19</v>
      </c>
      <c r="B30" s="47"/>
      <c r="C30" s="48">
        <v>2.6</v>
      </c>
      <c r="D30" s="48">
        <v>2.3000000000000003</v>
      </c>
      <c r="E30" s="49"/>
      <c r="F30" s="48">
        <v>38.300000000000004</v>
      </c>
      <c r="G30" s="48">
        <v>9</v>
      </c>
      <c r="H30" s="48"/>
      <c r="I30" s="47"/>
      <c r="J30" s="48">
        <v>60.7</v>
      </c>
      <c r="K30" s="48">
        <v>35</v>
      </c>
      <c r="L30" s="48"/>
      <c r="M30" s="48"/>
      <c r="N30" s="50"/>
      <c r="O30" s="49"/>
      <c r="P30" s="48"/>
      <c r="Q30" s="48"/>
      <c r="R30" s="50">
        <v>147.9</v>
      </c>
      <c r="S30" s="50">
        <v>8.1</v>
      </c>
      <c r="T30" s="49"/>
    </row>
    <row r="31" spans="1:20" x14ac:dyDescent="0.35">
      <c r="A31" s="1" t="s">
        <v>8</v>
      </c>
      <c r="B31" s="47">
        <v>2.1</v>
      </c>
      <c r="C31" s="48"/>
      <c r="D31" s="48">
        <v>8.9</v>
      </c>
      <c r="E31" s="49"/>
      <c r="F31" s="48">
        <v>9.9</v>
      </c>
      <c r="G31" s="48">
        <v>9.9</v>
      </c>
      <c r="H31" s="48"/>
      <c r="I31" s="47">
        <v>67.5</v>
      </c>
      <c r="J31" s="48">
        <v>237.79999999999995</v>
      </c>
      <c r="K31" s="48">
        <v>42.8</v>
      </c>
      <c r="L31" s="48">
        <v>5.6999999999999993</v>
      </c>
      <c r="M31" s="48">
        <v>7.5</v>
      </c>
      <c r="N31" s="50"/>
      <c r="O31" s="49">
        <v>333.9</v>
      </c>
      <c r="P31" s="48"/>
      <c r="Q31" s="48">
        <v>1.3</v>
      </c>
      <c r="R31" s="50">
        <v>727.30000000000007</v>
      </c>
      <c r="S31" s="50">
        <v>130</v>
      </c>
      <c r="T31" s="49">
        <v>0.6</v>
      </c>
    </row>
    <row r="32" spans="1:20" x14ac:dyDescent="0.35">
      <c r="A32" s="1" t="s">
        <v>17</v>
      </c>
      <c r="B32" s="47"/>
      <c r="C32" s="48">
        <v>41.699999999999996</v>
      </c>
      <c r="D32" s="48">
        <v>7.8</v>
      </c>
      <c r="E32" s="49"/>
      <c r="F32" s="48">
        <v>5.6</v>
      </c>
      <c r="G32" s="48"/>
      <c r="H32" s="48"/>
      <c r="I32" s="47"/>
      <c r="J32" s="48">
        <v>20.200000000000003</v>
      </c>
      <c r="K32" s="48">
        <v>3.2</v>
      </c>
      <c r="L32" s="48">
        <v>0.8</v>
      </c>
      <c r="M32" s="48"/>
      <c r="N32" s="50"/>
      <c r="O32" s="49">
        <v>1.3</v>
      </c>
      <c r="P32" s="48"/>
      <c r="Q32" s="48"/>
      <c r="R32" s="50">
        <v>80.599999999999994</v>
      </c>
      <c r="S32" s="50">
        <v>16.399999999999999</v>
      </c>
      <c r="T32" s="49"/>
    </row>
    <row r="33" spans="1:22" x14ac:dyDescent="0.35">
      <c r="A33" s="1" t="s">
        <v>4</v>
      </c>
      <c r="B33" s="47"/>
      <c r="C33" s="48">
        <v>28.3</v>
      </c>
      <c r="D33" s="48">
        <v>3</v>
      </c>
      <c r="E33" s="49"/>
      <c r="F33" s="48"/>
      <c r="G33" s="48"/>
      <c r="H33" s="48">
        <v>0.1</v>
      </c>
      <c r="I33" s="47"/>
      <c r="J33" s="48">
        <v>11.8</v>
      </c>
      <c r="K33" s="48">
        <v>72.400000000000006</v>
      </c>
      <c r="L33" s="48">
        <v>0.4</v>
      </c>
      <c r="M33" s="48"/>
      <c r="N33" s="50"/>
      <c r="O33" s="53"/>
      <c r="P33" s="48"/>
      <c r="Q33" s="48"/>
      <c r="R33" s="50">
        <v>116.00000000000001</v>
      </c>
      <c r="S33" s="50">
        <v>6.3</v>
      </c>
      <c r="T33" s="49"/>
      <c r="U33" s="1"/>
      <c r="V33" s="1"/>
    </row>
    <row r="34" spans="1:22" x14ac:dyDescent="0.35">
      <c r="A34" s="10" t="s">
        <v>5</v>
      </c>
      <c r="B34" s="14">
        <f t="shared" ref="B34:T34" si="1">SUM(B$14:B$33)</f>
        <v>159.5</v>
      </c>
      <c r="C34" s="11">
        <f t="shared" si="1"/>
        <v>265.60000000000002</v>
      </c>
      <c r="D34" s="11">
        <f t="shared" si="1"/>
        <v>353.9</v>
      </c>
      <c r="E34" s="12">
        <f t="shared" si="1"/>
        <v>0</v>
      </c>
      <c r="F34" s="11">
        <f t="shared" si="1"/>
        <v>848.29999999999973</v>
      </c>
      <c r="G34" s="11">
        <f t="shared" si="1"/>
        <v>446.7</v>
      </c>
      <c r="H34" s="11">
        <f t="shared" si="1"/>
        <v>12.4</v>
      </c>
      <c r="I34" s="14">
        <f t="shared" si="1"/>
        <v>1111.1000000000001</v>
      </c>
      <c r="J34" s="11">
        <f t="shared" si="1"/>
        <v>3130.8</v>
      </c>
      <c r="K34" s="11">
        <f t="shared" si="1"/>
        <v>1471.3000000000002</v>
      </c>
      <c r="L34" s="11">
        <f t="shared" si="1"/>
        <v>1085.7</v>
      </c>
      <c r="M34" s="11">
        <f t="shared" si="1"/>
        <v>44.599999999999994</v>
      </c>
      <c r="N34" s="13">
        <f t="shared" si="1"/>
        <v>262.10000000000002</v>
      </c>
      <c r="O34" s="12">
        <f t="shared" si="1"/>
        <v>471.3</v>
      </c>
      <c r="P34" s="11">
        <f t="shared" si="1"/>
        <v>91.1</v>
      </c>
      <c r="Q34" s="11">
        <f t="shared" si="1"/>
        <v>118.39999999999999</v>
      </c>
      <c r="R34" s="13">
        <f t="shared" si="1"/>
        <v>9872.7999999999993</v>
      </c>
      <c r="S34" s="13">
        <f t="shared" si="1"/>
        <v>3843.2000000000007</v>
      </c>
      <c r="T34" s="12">
        <f t="shared" si="1"/>
        <v>455.74</v>
      </c>
      <c r="U34" s="3"/>
      <c r="V34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Tuotanto ja kapasiteetti</vt:lpstr>
      <vt:lpstr>Polttoaineet, yht</vt:lpstr>
      <vt:lpstr>Polttoaineet, erillis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2023-08-31T09:54:12Z</dcterms:modified>
</cp:coreProperties>
</file>